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Результаты 8-9" sheetId="1" r:id="rId1"/>
    <sheet name="Результаты 10-11" sheetId="2" r:id="rId2"/>
  </sheets>
  <definedNames/>
  <calcPr fullCalcOnLoad="1"/>
</workbook>
</file>

<file path=xl/sharedStrings.xml><?xml version="1.0" encoding="utf-8"?>
<sst xmlns="http://schemas.openxmlformats.org/spreadsheetml/2006/main" count="310" uniqueCount="209">
  <si>
    <t>З 1</t>
  </si>
  <si>
    <t>З 2</t>
  </si>
  <si>
    <t>З 3</t>
  </si>
  <si>
    <t>З 4</t>
  </si>
  <si>
    <t>З 5</t>
  </si>
  <si>
    <t>З 6</t>
  </si>
  <si>
    <t>З 7</t>
  </si>
  <si>
    <t>З 8</t>
  </si>
  <si>
    <t>З 9</t>
  </si>
  <si>
    <t>З 10</t>
  </si>
  <si>
    <t>Итого по задачам</t>
  </si>
  <si>
    <t>ВСЕГО</t>
  </si>
  <si>
    <t>МЕСТО</t>
  </si>
  <si>
    <t>Максимальный балл</t>
  </si>
  <si>
    <t>МАОУ лицей №7 г. Томска</t>
  </si>
  <si>
    <t>КОГОБУ «Лицей г. Советска» Кировской области</t>
  </si>
  <si>
    <t>МОУ Шекшемская СОШ Шарьинского района Костромской области</t>
  </si>
  <si>
    <t>МБОУ Красноармейская СОШ х. Путь Правды Зерноградского района Ростовской области</t>
  </si>
  <si>
    <t>МБОУ СОШ с. Сотниково  Краснинского муниципального района Липецкой области</t>
  </si>
  <si>
    <t>МБОУ Прохоровская гимназия п. Прохоровка Прохоровского района Белгородской области</t>
  </si>
  <si>
    <t>МОАУ СОШ №18 г. Кирова</t>
  </si>
  <si>
    <t>КОГОАУ «Многопрофильный лицей г. Вятские Поляны» Кировской области</t>
  </si>
  <si>
    <t>МКОУ Вагинская СОШ с. Вагино Боготольского района Красноярского края</t>
  </si>
  <si>
    <t>МБОУ СОШ № 8 г. Тулы</t>
  </si>
  <si>
    <t>МБОУ Ленинская СОШ х. Ленинский Весёловского района Ростовской области</t>
  </si>
  <si>
    <t>МБОУ СОШ № 31 п. Краснобродского Кемеровской области</t>
  </si>
  <si>
    <t>МОУ "Лицей "Развитие" г. Пскова</t>
  </si>
  <si>
    <t>МБОУ гимназия №20 им.С.С.Станчева р.п. Каменоломни Октябрьского района Ростовской области</t>
  </si>
  <si>
    <t>МБОУ"Бардымская гимназия" с. Барда Бардымского района Пермского края</t>
  </si>
  <si>
    <t>МБОУ лицей №15 г. Ставрополя</t>
  </si>
  <si>
    <t>МОАУ "Лицей №1" г. Оренбурга</t>
  </si>
  <si>
    <t>Филиал МБОУ СОШ с. Пионер - СОШ с. Ясная Поляна Кузнецкого района Пензенской области</t>
  </si>
  <si>
    <t>МОУ лицей №7 г. Томска</t>
  </si>
  <si>
    <t>МАОУ СОШ с УИОП №127 г. Перми Пермского края</t>
  </si>
  <si>
    <t>МОУ СОШ №1 г. Кольчугино Владимирской области</t>
  </si>
  <si>
    <t>КОГОАУ "КЭПЛ" г. Кирова</t>
  </si>
  <si>
    <t>ГКОУ РО школа-интернат №2 г. Волгодонска Ростовской области</t>
  </si>
  <si>
    <t>МОУ КСОШ с. Кусоча Могойтуйского района Забайкальского края</t>
  </si>
  <si>
    <t>МОУ гимназия "Юридическая" г. Волгодонска Ростовской области</t>
  </si>
  <si>
    <t>МБОУ Слобода Волчинская СОШ с. Слобода Волчья Новошешминского района Республики Татарстан</t>
  </si>
  <si>
    <t>МБОУ гимназия №20 им. С.С.Станчева  п. Каменоломни Ростовской области</t>
  </si>
  <si>
    <t>МОАУ СОШ № 14 г. Кирова</t>
  </si>
  <si>
    <t>МКОУ гимназия г. Вятские Поляны Кировской области</t>
  </si>
  <si>
    <t>МБОУ СОШ №66 г. Пензы</t>
  </si>
  <si>
    <t>МБОУ СОШ №1 с. Средняя Елюзань Городищенского района Пензенской области</t>
  </si>
  <si>
    <t>МОКУ СОШ п. Торфяной Оричевского района Кировской области</t>
  </si>
  <si>
    <t>dopr156</t>
  </si>
  <si>
    <t>dopr157</t>
  </si>
  <si>
    <t>dopr158</t>
  </si>
  <si>
    <t>dopr159</t>
  </si>
  <si>
    <t>dopr083</t>
  </si>
  <si>
    <t>dopr070</t>
  </si>
  <si>
    <t>dopr160</t>
  </si>
  <si>
    <t>dopr161</t>
  </si>
  <si>
    <t>Класс</t>
  </si>
  <si>
    <t>МКОУ СОШ №2 г. Малмыжа Кировской области</t>
  </si>
  <si>
    <t>dopr151</t>
  </si>
  <si>
    <t>dopr152</t>
  </si>
  <si>
    <t>dopr081</t>
  </si>
  <si>
    <t>dopr082</t>
  </si>
  <si>
    <t>dopr153</t>
  </si>
  <si>
    <t>dopr154</t>
  </si>
  <si>
    <t>dopr155</t>
  </si>
  <si>
    <t>МОУ ССОШ с. Судунтуй Агинского района Забайкальского края</t>
  </si>
  <si>
    <t>МБОУ ЕСОШ №11 ст.Егорлыкская Егорлыкского района Ростовской области</t>
  </si>
  <si>
    <t>МОУ гимназия "Юридическая" г. Волгодонска Ростовской область</t>
  </si>
  <si>
    <t>dopr068</t>
  </si>
  <si>
    <t>dopr069</t>
  </si>
  <si>
    <t>МОУ "Помарская СОШ" с. Помары Волжского района Республики Марий Эл</t>
  </si>
  <si>
    <t>МБОУ Подгорненская ООШ Бугульминского района Республики Татарстан</t>
  </si>
  <si>
    <t>МАОУ "ПКЛ" г. Владимира</t>
  </si>
  <si>
    <t>МБОУ СОШ с УИОП №30 г. Кирова</t>
  </si>
  <si>
    <t>МБОУ Краснодонецкая СОШ ст. Краснодонецкая Белокалитвинского района Ростовской области</t>
  </si>
  <si>
    <t>dopr002</t>
  </si>
  <si>
    <t>dopr003</t>
  </si>
  <si>
    <t>dopr004</t>
  </si>
  <si>
    <t>dopr005</t>
  </si>
  <si>
    <t>dopr006</t>
  </si>
  <si>
    <t>dopr007</t>
  </si>
  <si>
    <t>dopr008</t>
  </si>
  <si>
    <t>dopr009</t>
  </si>
  <si>
    <t>dopr010</t>
  </si>
  <si>
    <t>dopr011</t>
  </si>
  <si>
    <t>dopr012</t>
  </si>
  <si>
    <t>dopr013</t>
  </si>
  <si>
    <t>dopr014</t>
  </si>
  <si>
    <t>dopr015</t>
  </si>
  <si>
    <t>dopr016</t>
  </si>
  <si>
    <t>dopr017</t>
  </si>
  <si>
    <t>dopr018</t>
  </si>
  <si>
    <t>dopr019</t>
  </si>
  <si>
    <t>dopr020</t>
  </si>
  <si>
    <t>dopr021</t>
  </si>
  <si>
    <t>dopr022</t>
  </si>
  <si>
    <t>dopr023</t>
  </si>
  <si>
    <t>dopr024</t>
  </si>
  <si>
    <t>dopr025</t>
  </si>
  <si>
    <t>dopr026</t>
  </si>
  <si>
    <t>dopr027</t>
  </si>
  <si>
    <t>dopr028</t>
  </si>
  <si>
    <t>dopr029</t>
  </si>
  <si>
    <t>dopr030</t>
  </si>
  <si>
    <t>dopr031</t>
  </si>
  <si>
    <t>dopr032</t>
  </si>
  <si>
    <t>dopr033</t>
  </si>
  <si>
    <t>dopr034</t>
  </si>
  <si>
    <t>dopr035</t>
  </si>
  <si>
    <t>dopr036</t>
  </si>
  <si>
    <t>dopr038</t>
  </si>
  <si>
    <t>dopr039</t>
  </si>
  <si>
    <t>dopr040</t>
  </si>
  <si>
    <t>dopr041</t>
  </si>
  <si>
    <t>dopr042</t>
  </si>
  <si>
    <t>dopr043</t>
  </si>
  <si>
    <t>dopr044</t>
  </si>
  <si>
    <t>dopr045</t>
  </si>
  <si>
    <t>dopr046</t>
  </si>
  <si>
    <t>dopr047</t>
  </si>
  <si>
    <t>dopr048</t>
  </si>
  <si>
    <t>dopr049</t>
  </si>
  <si>
    <t>dopr050</t>
  </si>
  <si>
    <t>dopr051</t>
  </si>
  <si>
    <t>dopr052</t>
  </si>
  <si>
    <t>dopr053</t>
  </si>
  <si>
    <t>dopr054</t>
  </si>
  <si>
    <t>dopr055</t>
  </si>
  <si>
    <t>dopr056</t>
  </si>
  <si>
    <t>dopr057</t>
  </si>
  <si>
    <t>dopr058</t>
  </si>
  <si>
    <t>dopr059</t>
  </si>
  <si>
    <t>dopr060</t>
  </si>
  <si>
    <t>dopr061</t>
  </si>
  <si>
    <t>dopr063</t>
  </si>
  <si>
    <t>dopr064</t>
  </si>
  <si>
    <t>dopr065</t>
  </si>
  <si>
    <t>dopr066</t>
  </si>
  <si>
    <t>dopr067</t>
  </si>
  <si>
    <t>dopr101</t>
  </si>
  <si>
    <t>dopr102</t>
  </si>
  <si>
    <t>dopr103</t>
  </si>
  <si>
    <t>dopr104</t>
  </si>
  <si>
    <t>dopr105</t>
  </si>
  <si>
    <t>dopr106</t>
  </si>
  <si>
    <t>dopr107</t>
  </si>
  <si>
    <t>dopr108</t>
  </si>
  <si>
    <t>dopr109</t>
  </si>
  <si>
    <t>dopr110</t>
  </si>
  <si>
    <t>dopr111</t>
  </si>
  <si>
    <t>dopr112</t>
  </si>
  <si>
    <t>dopr113</t>
  </si>
  <si>
    <t>dopr114</t>
  </si>
  <si>
    <t>dopr115</t>
  </si>
  <si>
    <t>dopr117</t>
  </si>
  <si>
    <t>dopr118</t>
  </si>
  <si>
    <t>dopr119</t>
  </si>
  <si>
    <t>dopr120</t>
  </si>
  <si>
    <t>dopr121</t>
  </si>
  <si>
    <t>dopr122</t>
  </si>
  <si>
    <t>dopr123</t>
  </si>
  <si>
    <t>dopr124</t>
  </si>
  <si>
    <t>dopr125</t>
  </si>
  <si>
    <t>dopr126</t>
  </si>
  <si>
    <t>МБОУ Хорошевская ООШ ст. Хорошевская Цимлянского района Ростовской области</t>
  </si>
  <si>
    <t>dopr071</t>
  </si>
  <si>
    <t>МАОУ "СОШ №26 с углубленным изучением химии и биологии" г. Великий Новгород</t>
  </si>
  <si>
    <t>МБОУ Лицей №130 им. академика М.А.Лаврентьева г. Новосибирска</t>
  </si>
  <si>
    <t>№</t>
  </si>
  <si>
    <t>МБОУ СОШ с. Сотниково Краснинского муниципального района Липецкой области</t>
  </si>
  <si>
    <t>Спирова Т.Н.</t>
  </si>
  <si>
    <t>Логинова Н.В.</t>
  </si>
  <si>
    <t>Клакоцкая Т.С.</t>
  </si>
  <si>
    <t>Можина Т.В.</t>
  </si>
  <si>
    <t>Никитина Е.В.</t>
  </si>
  <si>
    <t>Старкова Т.В.</t>
  </si>
  <si>
    <t>Курлищук Х.М.</t>
  </si>
  <si>
    <t>Щепина Л.В.</t>
  </si>
  <si>
    <t>Крахмалюк А.Б.</t>
  </si>
  <si>
    <t>Валиева Л.В.</t>
  </si>
  <si>
    <t>Борисова В.В.</t>
  </si>
  <si>
    <t>Кузнецов О.Ю.</t>
  </si>
  <si>
    <t>Кузнецова Э.Р.</t>
  </si>
  <si>
    <t>Дробышева Е.Ю.</t>
  </si>
  <si>
    <t>Родыгина Е.С.</t>
  </si>
  <si>
    <t>Лазарева Е.Ю.</t>
  </si>
  <si>
    <t>Некрасова Л.В.</t>
  </si>
  <si>
    <t>Корнев А.А.</t>
  </si>
  <si>
    <t>МБОУ "Гимназия №1" Елабужского района Республики Татарстан</t>
  </si>
  <si>
    <t>Кощеева  А.В.</t>
  </si>
  <si>
    <t>МОУ «СОШ №26″ г. Вологды</t>
  </si>
  <si>
    <t>МОУ "СОШ №26" г. Вологды</t>
  </si>
  <si>
    <t>МАОУ СОШ №127 с УИОП г. Перми Пермского края</t>
  </si>
  <si>
    <t>МАОУ СОШ № 3 г. Перми Пермского края</t>
  </si>
  <si>
    <t>МБОУ СОШ №21 г. Рязани</t>
  </si>
  <si>
    <t>МБОУ "Гимназия №1" г. Елабуги Республики Татарстан</t>
  </si>
  <si>
    <t>МАОУ Лицей №7 г. Томска</t>
  </si>
  <si>
    <t>МАОУ "СОШ №3" г. Перми Пермского края</t>
  </si>
  <si>
    <t>МБОУ СОШ п.г.т. Карабаш Бугульминского района Республики Татарстан</t>
  </si>
  <si>
    <t>МБОУ "СОШ №151 с УИОП" Кировского района г. Казани Республики Татарстан</t>
  </si>
  <si>
    <t>Логин для тестиро-вания</t>
  </si>
  <si>
    <t>Тест (балл)</t>
  </si>
  <si>
    <t>Краткое название ОУ</t>
  </si>
  <si>
    <t>ФИО учителя (для призеров)</t>
  </si>
  <si>
    <t xml:space="preserve">                           Результаты V Дистанционной олимпиады по праву (17.11.2013)</t>
  </si>
  <si>
    <t xml:space="preserve">                                                             (10-11 класс)</t>
  </si>
  <si>
    <t xml:space="preserve">                                     Ученики учебных заведений (8-9 класс)</t>
  </si>
  <si>
    <t xml:space="preserve">                                             Ученики КОГОАУ "КЭПЛ" (8-9 класс)</t>
  </si>
  <si>
    <t>Бояринцева Е.В.</t>
  </si>
  <si>
    <t xml:space="preserve">                        Результаты V Дистанционной олимпиады по праву (17.11.2013)</t>
  </si>
  <si>
    <t>Базарова Л.С.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</si>
</sst>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50">
    <font>
      <sz val="10"/>
      <name val="Arial Cyr"/>
      <family val="0"/>
    </font>
    <font>
      <sz val="8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 readingOrder="1"/>
    </xf>
    <xf numFmtId="0" fontId="1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wrapText="1" readingOrder="1"/>
    </xf>
    <xf numFmtId="0" fontId="1" fillId="0" borderId="10" xfId="0" applyFont="1" applyFill="1" applyBorder="1" applyAlignment="1">
      <alignment horizontal="left" wrapText="1" readingOrder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 readingOrder="1"/>
    </xf>
    <xf numFmtId="0" fontId="1" fillId="0" borderId="10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 wrapText="1" readingOrder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 readingOrder="1"/>
    </xf>
    <xf numFmtId="0" fontId="1" fillId="33" borderId="0" xfId="0" applyFont="1" applyFill="1" applyBorder="1" applyAlignment="1">
      <alignment horizontal="left" wrapText="1" readingOrder="1"/>
    </xf>
    <xf numFmtId="0" fontId="8" fillId="33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 wrapText="1" readingOrder="1"/>
    </xf>
    <xf numFmtId="0" fontId="7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112" zoomScaleNormal="112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0" customWidth="1"/>
    <col min="2" max="2" width="8.625" style="25" customWidth="1"/>
    <col min="3" max="3" width="5.25390625" style="42" customWidth="1"/>
    <col min="4" max="4" width="5.75390625" style="21" customWidth="1"/>
    <col min="5" max="13" width="3.00390625" style="11" customWidth="1"/>
    <col min="14" max="14" width="4.125" style="11" customWidth="1"/>
    <col min="15" max="15" width="7.25390625" style="21" customWidth="1"/>
    <col min="16" max="16" width="6.125" style="21" customWidth="1"/>
    <col min="17" max="17" width="6.00390625" style="21" customWidth="1"/>
    <col min="18" max="18" width="76.375" style="11" customWidth="1"/>
    <col min="19" max="19" width="13.25390625" style="11" customWidth="1"/>
    <col min="20" max="16384" width="9.125" style="10" customWidth="1"/>
  </cols>
  <sheetData>
    <row r="1" s="35" customFormat="1" ht="21.75" customHeight="1">
      <c r="A1" s="34" t="s">
        <v>202</v>
      </c>
    </row>
    <row r="2" ht="21" customHeight="1">
      <c r="A2" s="40" t="s">
        <v>204</v>
      </c>
    </row>
    <row r="3" spans="1:19" s="16" customFormat="1" ht="33" customHeight="1">
      <c r="A3" s="17" t="s">
        <v>166</v>
      </c>
      <c r="B3" s="18" t="s">
        <v>198</v>
      </c>
      <c r="C3" s="18" t="s">
        <v>54</v>
      </c>
      <c r="D3" s="18" t="s">
        <v>199</v>
      </c>
      <c r="E3" s="18" t="s">
        <v>0</v>
      </c>
      <c r="F3" s="18" t="s">
        <v>1</v>
      </c>
      <c r="G3" s="18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200</v>
      </c>
      <c r="S3" s="18" t="s">
        <v>201</v>
      </c>
    </row>
    <row r="4" spans="1:19" ht="14.25" customHeight="1">
      <c r="A4" s="14">
        <v>1</v>
      </c>
      <c r="B4" s="26" t="s">
        <v>148</v>
      </c>
      <c r="C4" s="43">
        <v>9</v>
      </c>
      <c r="D4" s="23">
        <v>29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v>3</v>
      </c>
      <c r="L4" s="2">
        <v>3</v>
      </c>
      <c r="M4" s="2">
        <v>3</v>
      </c>
      <c r="N4" s="2">
        <v>2</v>
      </c>
      <c r="O4" s="23">
        <f aca="true" t="shared" si="0" ref="O4:O29">SUM(E4:N4)</f>
        <v>29</v>
      </c>
      <c r="P4" s="23">
        <f aca="true" t="shared" si="1" ref="P4:P29">D4+O4</f>
        <v>58</v>
      </c>
      <c r="Q4" s="23">
        <v>1</v>
      </c>
      <c r="R4" s="1" t="s">
        <v>42</v>
      </c>
      <c r="S4" s="1" t="s">
        <v>179</v>
      </c>
    </row>
    <row r="5" spans="1:19" ht="14.25" customHeight="1">
      <c r="A5" s="14">
        <v>2</v>
      </c>
      <c r="B5" s="26" t="s">
        <v>147</v>
      </c>
      <c r="C5" s="43">
        <v>8</v>
      </c>
      <c r="D5" s="23">
        <v>29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2</v>
      </c>
      <c r="L5" s="2">
        <v>3</v>
      </c>
      <c r="M5" s="2">
        <v>3</v>
      </c>
      <c r="N5" s="2">
        <v>2</v>
      </c>
      <c r="O5" s="23">
        <f t="shared" si="0"/>
        <v>28</v>
      </c>
      <c r="P5" s="23">
        <f t="shared" si="1"/>
        <v>57</v>
      </c>
      <c r="Q5" s="23">
        <v>2</v>
      </c>
      <c r="R5" s="1" t="s">
        <v>42</v>
      </c>
      <c r="S5" s="1" t="s">
        <v>180</v>
      </c>
    </row>
    <row r="6" spans="1:19" ht="14.25" customHeight="1">
      <c r="A6" s="14">
        <v>3</v>
      </c>
      <c r="B6" s="26" t="s">
        <v>137</v>
      </c>
      <c r="C6" s="43">
        <v>9</v>
      </c>
      <c r="D6" s="23">
        <v>29</v>
      </c>
      <c r="E6" s="2">
        <v>3</v>
      </c>
      <c r="F6" s="2">
        <v>3</v>
      </c>
      <c r="G6" s="2">
        <v>2</v>
      </c>
      <c r="H6" s="2">
        <v>3</v>
      </c>
      <c r="I6" s="2">
        <v>3</v>
      </c>
      <c r="J6" s="2">
        <v>3</v>
      </c>
      <c r="K6" s="2">
        <v>1</v>
      </c>
      <c r="L6" s="2">
        <v>1</v>
      </c>
      <c r="M6" s="2">
        <v>2</v>
      </c>
      <c r="N6" s="2">
        <v>3</v>
      </c>
      <c r="O6" s="23">
        <f t="shared" si="0"/>
        <v>24</v>
      </c>
      <c r="P6" s="23">
        <f t="shared" si="1"/>
        <v>53</v>
      </c>
      <c r="Q6" s="23">
        <v>3</v>
      </c>
      <c r="R6" s="1" t="s">
        <v>164</v>
      </c>
      <c r="S6" s="1" t="s">
        <v>181</v>
      </c>
    </row>
    <row r="7" spans="1:19" ht="14.25" customHeight="1">
      <c r="A7" s="14">
        <v>4</v>
      </c>
      <c r="B7" s="26" t="s">
        <v>142</v>
      </c>
      <c r="C7" s="43">
        <v>8</v>
      </c>
      <c r="D7" s="23">
        <v>26</v>
      </c>
      <c r="E7" s="2">
        <v>3</v>
      </c>
      <c r="F7" s="2">
        <v>3</v>
      </c>
      <c r="G7" s="2">
        <v>2</v>
      </c>
      <c r="H7" s="2">
        <v>3</v>
      </c>
      <c r="I7" s="2">
        <v>3</v>
      </c>
      <c r="J7" s="2">
        <v>3</v>
      </c>
      <c r="K7" s="2">
        <v>3</v>
      </c>
      <c r="L7" s="2">
        <v>1</v>
      </c>
      <c r="M7" s="2">
        <v>2</v>
      </c>
      <c r="N7" s="2">
        <v>1</v>
      </c>
      <c r="O7" s="23">
        <f t="shared" si="0"/>
        <v>24</v>
      </c>
      <c r="P7" s="23">
        <f t="shared" si="1"/>
        <v>50</v>
      </c>
      <c r="Q7" s="23">
        <v>3</v>
      </c>
      <c r="R7" s="1" t="s">
        <v>41</v>
      </c>
      <c r="S7" s="1" t="s">
        <v>182</v>
      </c>
    </row>
    <row r="8" spans="1:19" ht="14.25" customHeight="1">
      <c r="A8" s="14">
        <v>5</v>
      </c>
      <c r="B8" s="26" t="s">
        <v>139</v>
      </c>
      <c r="C8" s="43">
        <v>8</v>
      </c>
      <c r="D8" s="23">
        <v>26</v>
      </c>
      <c r="E8" s="2">
        <v>1</v>
      </c>
      <c r="F8" s="2">
        <v>3</v>
      </c>
      <c r="G8" s="2">
        <v>1</v>
      </c>
      <c r="H8" s="2">
        <v>3</v>
      </c>
      <c r="I8" s="2">
        <v>3</v>
      </c>
      <c r="J8" s="2">
        <v>3</v>
      </c>
      <c r="K8" s="2">
        <v>2</v>
      </c>
      <c r="L8" s="2">
        <v>3</v>
      </c>
      <c r="M8" s="2">
        <v>3</v>
      </c>
      <c r="N8" s="2">
        <v>1</v>
      </c>
      <c r="O8" s="23">
        <f t="shared" si="0"/>
        <v>23</v>
      </c>
      <c r="P8" s="23">
        <f t="shared" si="1"/>
        <v>49</v>
      </c>
      <c r="Q8" s="23">
        <v>3</v>
      </c>
      <c r="R8" s="1" t="s">
        <v>18</v>
      </c>
      <c r="S8" s="1" t="s">
        <v>183</v>
      </c>
    </row>
    <row r="9" spans="1:19" ht="14.25" customHeight="1">
      <c r="A9" s="14">
        <v>6</v>
      </c>
      <c r="B9" s="26" t="s">
        <v>149</v>
      </c>
      <c r="C9" s="43">
        <v>9</v>
      </c>
      <c r="D9" s="23">
        <v>24</v>
      </c>
      <c r="E9" s="2">
        <v>3</v>
      </c>
      <c r="F9" s="2">
        <v>1</v>
      </c>
      <c r="G9" s="2">
        <v>2</v>
      </c>
      <c r="H9" s="2">
        <v>3</v>
      </c>
      <c r="I9" s="2">
        <v>3</v>
      </c>
      <c r="J9" s="2">
        <v>3</v>
      </c>
      <c r="K9" s="2">
        <v>2</v>
      </c>
      <c r="L9" s="2">
        <v>0</v>
      </c>
      <c r="M9" s="2">
        <v>1</v>
      </c>
      <c r="N9" s="2">
        <v>2</v>
      </c>
      <c r="O9" s="23">
        <f t="shared" si="0"/>
        <v>20</v>
      </c>
      <c r="P9" s="23">
        <f t="shared" si="1"/>
        <v>44</v>
      </c>
      <c r="Q9" s="23">
        <v>3</v>
      </c>
      <c r="R9" s="1" t="s">
        <v>69</v>
      </c>
      <c r="S9" s="1" t="s">
        <v>184</v>
      </c>
    </row>
    <row r="10" spans="1:19" ht="14.25" customHeight="1">
      <c r="A10" s="14">
        <v>7</v>
      </c>
      <c r="B10" s="26" t="s">
        <v>144</v>
      </c>
      <c r="C10" s="43">
        <v>8</v>
      </c>
      <c r="D10" s="23">
        <v>22</v>
      </c>
      <c r="E10" s="2">
        <v>1</v>
      </c>
      <c r="F10" s="2">
        <v>3</v>
      </c>
      <c r="G10" s="2">
        <v>1</v>
      </c>
      <c r="H10" s="2">
        <v>3</v>
      </c>
      <c r="I10" s="2">
        <v>3</v>
      </c>
      <c r="J10" s="2">
        <v>3</v>
      </c>
      <c r="K10" s="2">
        <v>0</v>
      </c>
      <c r="L10" s="2">
        <v>2</v>
      </c>
      <c r="M10" s="2">
        <v>1</v>
      </c>
      <c r="N10" s="2">
        <v>2</v>
      </c>
      <c r="O10" s="23">
        <f t="shared" si="0"/>
        <v>19</v>
      </c>
      <c r="P10" s="23">
        <f t="shared" si="1"/>
        <v>41</v>
      </c>
      <c r="Q10" s="23">
        <v>3</v>
      </c>
      <c r="R10" s="1" t="s">
        <v>38</v>
      </c>
      <c r="S10" s="1" t="s">
        <v>185</v>
      </c>
    </row>
    <row r="11" spans="1:19" ht="14.25" customHeight="1">
      <c r="A11" s="14">
        <v>8</v>
      </c>
      <c r="B11" s="26" t="s">
        <v>138</v>
      </c>
      <c r="C11" s="44">
        <v>9</v>
      </c>
      <c r="D11" s="22">
        <v>24</v>
      </c>
      <c r="E11" s="7">
        <v>0</v>
      </c>
      <c r="F11" s="7">
        <v>3</v>
      </c>
      <c r="G11" s="7">
        <v>1</v>
      </c>
      <c r="H11" s="7">
        <v>3</v>
      </c>
      <c r="I11" s="7">
        <v>3</v>
      </c>
      <c r="J11" s="7">
        <v>3</v>
      </c>
      <c r="K11" s="7">
        <v>1</v>
      </c>
      <c r="L11" s="7">
        <v>0</v>
      </c>
      <c r="M11" s="7">
        <v>0</v>
      </c>
      <c r="N11" s="7">
        <v>2</v>
      </c>
      <c r="O11" s="23">
        <f t="shared" si="0"/>
        <v>16</v>
      </c>
      <c r="P11" s="23">
        <f t="shared" si="1"/>
        <v>40</v>
      </c>
      <c r="Q11" s="22">
        <v>3</v>
      </c>
      <c r="R11" s="6" t="s">
        <v>37</v>
      </c>
      <c r="S11" s="1" t="s">
        <v>208</v>
      </c>
    </row>
    <row r="12" spans="1:19" ht="14.25" customHeight="1">
      <c r="A12" s="14">
        <v>9</v>
      </c>
      <c r="B12" s="26" t="s">
        <v>160</v>
      </c>
      <c r="C12" s="43">
        <v>8</v>
      </c>
      <c r="D12" s="23">
        <v>22</v>
      </c>
      <c r="E12" s="2">
        <v>0</v>
      </c>
      <c r="F12" s="2">
        <v>2</v>
      </c>
      <c r="G12" s="2">
        <v>0</v>
      </c>
      <c r="H12" s="2">
        <v>3</v>
      </c>
      <c r="I12" s="2">
        <v>3</v>
      </c>
      <c r="J12" s="2">
        <v>3</v>
      </c>
      <c r="K12" s="2">
        <v>0</v>
      </c>
      <c r="L12" s="2">
        <v>1</v>
      </c>
      <c r="M12" s="2">
        <v>2</v>
      </c>
      <c r="N12" s="2">
        <v>2</v>
      </c>
      <c r="O12" s="23">
        <f t="shared" si="0"/>
        <v>16</v>
      </c>
      <c r="P12" s="23">
        <f t="shared" si="1"/>
        <v>38</v>
      </c>
      <c r="Q12" s="23">
        <v>4</v>
      </c>
      <c r="R12" s="1" t="s">
        <v>45</v>
      </c>
      <c r="S12" s="49"/>
    </row>
    <row r="13" spans="1:19" ht="14.25" customHeight="1">
      <c r="A13" s="14">
        <v>10</v>
      </c>
      <c r="B13" s="26" t="s">
        <v>141</v>
      </c>
      <c r="C13" s="43">
        <v>9</v>
      </c>
      <c r="D13" s="23">
        <v>19</v>
      </c>
      <c r="E13" s="2">
        <v>0</v>
      </c>
      <c r="F13" s="2">
        <v>0</v>
      </c>
      <c r="G13" s="2">
        <v>3</v>
      </c>
      <c r="H13" s="2">
        <v>3</v>
      </c>
      <c r="I13" s="2">
        <v>3</v>
      </c>
      <c r="J13" s="2">
        <v>2</v>
      </c>
      <c r="K13" s="2">
        <v>0</v>
      </c>
      <c r="L13" s="2">
        <v>3</v>
      </c>
      <c r="M13" s="2">
        <v>3</v>
      </c>
      <c r="N13" s="2">
        <v>1</v>
      </c>
      <c r="O13" s="23">
        <f t="shared" si="0"/>
        <v>18</v>
      </c>
      <c r="P13" s="23">
        <f t="shared" si="1"/>
        <v>37</v>
      </c>
      <c r="Q13" s="23">
        <v>5</v>
      </c>
      <c r="R13" s="1" t="s">
        <v>186</v>
      </c>
      <c r="S13" s="49"/>
    </row>
    <row r="14" spans="1:19" ht="14.25" customHeight="1">
      <c r="A14" s="14">
        <v>11</v>
      </c>
      <c r="B14" s="26" t="s">
        <v>152</v>
      </c>
      <c r="C14" s="44">
        <v>8</v>
      </c>
      <c r="D14" s="22">
        <v>26</v>
      </c>
      <c r="E14" s="7">
        <v>3</v>
      </c>
      <c r="F14" s="7">
        <v>1</v>
      </c>
      <c r="G14" s="7">
        <v>3</v>
      </c>
      <c r="H14" s="7">
        <v>0</v>
      </c>
      <c r="I14" s="7">
        <v>0</v>
      </c>
      <c r="J14" s="7">
        <v>1</v>
      </c>
      <c r="K14" s="7">
        <v>0</v>
      </c>
      <c r="L14" s="7">
        <v>1</v>
      </c>
      <c r="M14" s="7">
        <v>1</v>
      </c>
      <c r="N14" s="7">
        <v>0</v>
      </c>
      <c r="O14" s="23">
        <f t="shared" si="0"/>
        <v>10</v>
      </c>
      <c r="P14" s="23">
        <f t="shared" si="1"/>
        <v>36</v>
      </c>
      <c r="Q14" s="22">
        <v>6</v>
      </c>
      <c r="R14" s="6" t="s">
        <v>65</v>
      </c>
      <c r="S14" s="48"/>
    </row>
    <row r="15" spans="1:19" ht="14.25" customHeight="1">
      <c r="A15" s="14">
        <v>12</v>
      </c>
      <c r="B15" s="26" t="s">
        <v>140</v>
      </c>
      <c r="C15" s="43">
        <v>9</v>
      </c>
      <c r="D15" s="23">
        <v>22</v>
      </c>
      <c r="E15" s="2">
        <v>1</v>
      </c>
      <c r="F15" s="2">
        <v>2</v>
      </c>
      <c r="G15" s="2">
        <v>1</v>
      </c>
      <c r="H15" s="2">
        <v>0</v>
      </c>
      <c r="I15" s="2">
        <v>3</v>
      </c>
      <c r="J15" s="2">
        <v>2</v>
      </c>
      <c r="K15" s="2">
        <v>1</v>
      </c>
      <c r="L15" s="2">
        <v>0</v>
      </c>
      <c r="M15" s="2">
        <v>2</v>
      </c>
      <c r="N15" s="2">
        <v>1</v>
      </c>
      <c r="O15" s="23">
        <f t="shared" si="0"/>
        <v>13</v>
      </c>
      <c r="P15" s="23">
        <f t="shared" si="1"/>
        <v>35</v>
      </c>
      <c r="Q15" s="23">
        <v>7</v>
      </c>
      <c r="R15" s="1" t="s">
        <v>162</v>
      </c>
      <c r="S15" s="49"/>
    </row>
    <row r="16" spans="1:19" ht="14.25" customHeight="1">
      <c r="A16" s="14">
        <v>13</v>
      </c>
      <c r="B16" s="26" t="s">
        <v>145</v>
      </c>
      <c r="C16" s="44">
        <v>9</v>
      </c>
      <c r="D16" s="22">
        <v>21</v>
      </c>
      <c r="E16" s="7">
        <v>1</v>
      </c>
      <c r="F16" s="7">
        <v>3</v>
      </c>
      <c r="G16" s="7">
        <v>0</v>
      </c>
      <c r="H16" s="7">
        <v>3</v>
      </c>
      <c r="I16" s="7">
        <v>3</v>
      </c>
      <c r="J16" s="7">
        <v>3</v>
      </c>
      <c r="K16" s="7">
        <v>1</v>
      </c>
      <c r="L16" s="7">
        <v>0</v>
      </c>
      <c r="M16" s="7">
        <v>0</v>
      </c>
      <c r="N16" s="7">
        <v>0</v>
      </c>
      <c r="O16" s="23">
        <f t="shared" si="0"/>
        <v>14</v>
      </c>
      <c r="P16" s="23">
        <f t="shared" si="1"/>
        <v>35</v>
      </c>
      <c r="Q16" s="22">
        <v>7</v>
      </c>
      <c r="R16" s="1" t="s">
        <v>38</v>
      </c>
      <c r="S16" s="48"/>
    </row>
    <row r="17" spans="1:19" ht="14.25" customHeight="1">
      <c r="A17" s="14">
        <v>14</v>
      </c>
      <c r="B17" s="26" t="s">
        <v>153</v>
      </c>
      <c r="C17" s="44">
        <v>8</v>
      </c>
      <c r="D17" s="22">
        <v>22</v>
      </c>
      <c r="E17" s="7">
        <v>0</v>
      </c>
      <c r="F17" s="7">
        <v>0</v>
      </c>
      <c r="G17" s="7">
        <v>1</v>
      </c>
      <c r="H17" s="7">
        <v>3</v>
      </c>
      <c r="I17" s="7">
        <v>2</v>
      </c>
      <c r="J17" s="7">
        <v>1</v>
      </c>
      <c r="K17" s="7">
        <v>0</v>
      </c>
      <c r="L17" s="7">
        <v>3</v>
      </c>
      <c r="M17" s="7">
        <v>0</v>
      </c>
      <c r="N17" s="7">
        <v>1</v>
      </c>
      <c r="O17" s="23">
        <f t="shared" si="0"/>
        <v>11</v>
      </c>
      <c r="P17" s="23">
        <f t="shared" si="1"/>
        <v>33</v>
      </c>
      <c r="Q17" s="22">
        <v>8</v>
      </c>
      <c r="R17" s="6" t="s">
        <v>40</v>
      </c>
      <c r="S17" s="48"/>
    </row>
    <row r="18" spans="1:19" ht="14.25" customHeight="1">
      <c r="A18" s="14">
        <v>15</v>
      </c>
      <c r="B18" s="26" t="s">
        <v>155</v>
      </c>
      <c r="C18" s="43">
        <v>8</v>
      </c>
      <c r="D18" s="23">
        <v>19</v>
      </c>
      <c r="E18" s="2">
        <v>0</v>
      </c>
      <c r="F18" s="2">
        <v>0</v>
      </c>
      <c r="G18" s="2">
        <v>1</v>
      </c>
      <c r="H18" s="2">
        <v>3</v>
      </c>
      <c r="I18" s="2">
        <v>0</v>
      </c>
      <c r="J18" s="2">
        <v>1</v>
      </c>
      <c r="K18" s="2">
        <v>0</v>
      </c>
      <c r="L18" s="2">
        <v>1</v>
      </c>
      <c r="M18" s="2">
        <v>2</v>
      </c>
      <c r="N18" s="2">
        <v>1</v>
      </c>
      <c r="O18" s="23">
        <f t="shared" si="0"/>
        <v>9</v>
      </c>
      <c r="P18" s="23">
        <f t="shared" si="1"/>
        <v>28</v>
      </c>
      <c r="Q18" s="23">
        <v>9</v>
      </c>
      <c r="R18" s="1" t="s">
        <v>45</v>
      </c>
      <c r="S18" s="49"/>
    </row>
    <row r="19" spans="1:19" ht="14.25" customHeight="1">
      <c r="A19" s="14">
        <v>16</v>
      </c>
      <c r="B19" s="26" t="s">
        <v>158</v>
      </c>
      <c r="C19" s="43">
        <v>9</v>
      </c>
      <c r="D19" s="23">
        <v>18</v>
      </c>
      <c r="E19" s="2">
        <v>0</v>
      </c>
      <c r="F19" s="2">
        <v>1</v>
      </c>
      <c r="G19" s="2">
        <v>0</v>
      </c>
      <c r="H19" s="2">
        <v>2</v>
      </c>
      <c r="I19" s="2">
        <v>2</v>
      </c>
      <c r="J19" s="2">
        <v>1</v>
      </c>
      <c r="K19" s="2">
        <v>0</v>
      </c>
      <c r="L19" s="2">
        <v>0</v>
      </c>
      <c r="M19" s="2">
        <v>3</v>
      </c>
      <c r="N19" s="2">
        <v>1</v>
      </c>
      <c r="O19" s="23">
        <f t="shared" si="0"/>
        <v>10</v>
      </c>
      <c r="P19" s="23">
        <f t="shared" si="1"/>
        <v>28</v>
      </c>
      <c r="Q19" s="23">
        <v>9</v>
      </c>
      <c r="R19" s="1" t="s">
        <v>36</v>
      </c>
      <c r="S19" s="49"/>
    </row>
    <row r="20" spans="1:19" ht="14.25" customHeight="1">
      <c r="A20" s="14">
        <v>17</v>
      </c>
      <c r="B20" s="26" t="s">
        <v>159</v>
      </c>
      <c r="C20" s="43">
        <v>8</v>
      </c>
      <c r="D20" s="23">
        <v>17</v>
      </c>
      <c r="E20" s="2">
        <v>0</v>
      </c>
      <c r="F20" s="2">
        <v>1</v>
      </c>
      <c r="G20" s="2">
        <v>1</v>
      </c>
      <c r="H20" s="2">
        <v>2</v>
      </c>
      <c r="I20" s="2">
        <v>0</v>
      </c>
      <c r="J20" s="2">
        <v>1</v>
      </c>
      <c r="K20" s="2">
        <v>2</v>
      </c>
      <c r="L20" s="2">
        <v>0</v>
      </c>
      <c r="M20" s="2">
        <v>2</v>
      </c>
      <c r="N20" s="2">
        <v>2</v>
      </c>
      <c r="O20" s="23">
        <f t="shared" si="0"/>
        <v>11</v>
      </c>
      <c r="P20" s="23">
        <f t="shared" si="1"/>
        <v>28</v>
      </c>
      <c r="Q20" s="23">
        <v>9</v>
      </c>
      <c r="R20" s="1" t="s">
        <v>45</v>
      </c>
      <c r="S20" s="49"/>
    </row>
    <row r="21" spans="1:19" ht="14.25" customHeight="1">
      <c r="A21" s="14">
        <v>18</v>
      </c>
      <c r="B21" s="26" t="s">
        <v>151</v>
      </c>
      <c r="C21" s="43">
        <v>8</v>
      </c>
      <c r="D21" s="23">
        <v>19</v>
      </c>
      <c r="E21" s="2">
        <v>0</v>
      </c>
      <c r="F21" s="2">
        <v>1</v>
      </c>
      <c r="G21" s="2">
        <v>1</v>
      </c>
      <c r="H21" s="2">
        <v>2</v>
      </c>
      <c r="I21" s="2">
        <v>1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3">
        <f>SUM(E21:N21)</f>
        <v>7</v>
      </c>
      <c r="P21" s="23">
        <f>D21+O21</f>
        <v>26</v>
      </c>
      <c r="Q21" s="23">
        <v>10</v>
      </c>
      <c r="R21" s="1" t="s">
        <v>39</v>
      </c>
      <c r="S21" s="49"/>
    </row>
    <row r="22" spans="1:19" ht="14.25" customHeight="1">
      <c r="A22" s="14">
        <v>19</v>
      </c>
      <c r="B22" s="26" t="s">
        <v>156</v>
      </c>
      <c r="C22" s="43">
        <v>9</v>
      </c>
      <c r="D22" s="23">
        <v>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3">
        <f t="shared" si="0"/>
        <v>0</v>
      </c>
      <c r="P22" s="23">
        <f t="shared" si="1"/>
        <v>24</v>
      </c>
      <c r="Q22" s="23">
        <v>11</v>
      </c>
      <c r="R22" s="1" t="s">
        <v>36</v>
      </c>
      <c r="S22" s="49"/>
    </row>
    <row r="23" spans="1:19" ht="14.25" customHeight="1">
      <c r="A23" s="14">
        <v>20</v>
      </c>
      <c r="B23" s="26" t="s">
        <v>143</v>
      </c>
      <c r="C23" s="43">
        <v>8</v>
      </c>
      <c r="D23" s="23">
        <v>15</v>
      </c>
      <c r="E23" s="2">
        <v>0</v>
      </c>
      <c r="F23" s="2">
        <v>0</v>
      </c>
      <c r="G23" s="2">
        <v>0</v>
      </c>
      <c r="H23" s="2">
        <v>1</v>
      </c>
      <c r="I23" s="2">
        <v>1</v>
      </c>
      <c r="J23" s="2">
        <v>2</v>
      </c>
      <c r="K23" s="2">
        <v>1</v>
      </c>
      <c r="L23" s="2">
        <v>0</v>
      </c>
      <c r="M23" s="2">
        <v>0</v>
      </c>
      <c r="N23" s="2">
        <v>0</v>
      </c>
      <c r="O23" s="23">
        <f t="shared" si="0"/>
        <v>5</v>
      </c>
      <c r="P23" s="23">
        <f t="shared" si="1"/>
        <v>20</v>
      </c>
      <c r="Q23" s="23">
        <v>12</v>
      </c>
      <c r="R23" s="1" t="s">
        <v>36</v>
      </c>
      <c r="S23" s="49"/>
    </row>
    <row r="24" spans="1:19" ht="14.25" customHeight="1">
      <c r="A24" s="14">
        <v>21</v>
      </c>
      <c r="B24" s="26" t="s">
        <v>161</v>
      </c>
      <c r="C24" s="43">
        <v>8</v>
      </c>
      <c r="D24" s="23">
        <v>13</v>
      </c>
      <c r="E24" s="2">
        <v>0</v>
      </c>
      <c r="F24" s="2">
        <v>0</v>
      </c>
      <c r="G24" s="2">
        <v>0</v>
      </c>
      <c r="H24" s="2">
        <v>2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1</v>
      </c>
      <c r="O24" s="23">
        <f t="shared" si="0"/>
        <v>4</v>
      </c>
      <c r="P24" s="23">
        <f t="shared" si="1"/>
        <v>17</v>
      </c>
      <c r="Q24" s="23">
        <v>13</v>
      </c>
      <c r="R24" s="1" t="s">
        <v>45</v>
      </c>
      <c r="S24" s="49"/>
    </row>
    <row r="25" spans="1:19" ht="14.25" customHeight="1">
      <c r="A25" s="14">
        <v>22</v>
      </c>
      <c r="B25" s="26" t="s">
        <v>150</v>
      </c>
      <c r="C25" s="43">
        <v>9</v>
      </c>
      <c r="D25" s="23">
        <v>14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3">
        <f t="shared" si="0"/>
        <v>0</v>
      </c>
      <c r="P25" s="23">
        <f t="shared" si="1"/>
        <v>14</v>
      </c>
      <c r="Q25" s="23">
        <v>14</v>
      </c>
      <c r="R25" s="1" t="s">
        <v>36</v>
      </c>
      <c r="S25" s="49"/>
    </row>
    <row r="26" spans="1:19" ht="14.25" customHeight="1">
      <c r="A26" s="14">
        <v>23</v>
      </c>
      <c r="B26" s="26" t="s">
        <v>157</v>
      </c>
      <c r="C26" s="43">
        <v>8</v>
      </c>
      <c r="D26" s="23">
        <v>13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3">
        <f t="shared" si="0"/>
        <v>0</v>
      </c>
      <c r="P26" s="23">
        <f t="shared" si="1"/>
        <v>13</v>
      </c>
      <c r="Q26" s="23">
        <v>15</v>
      </c>
      <c r="R26" s="1" t="s">
        <v>36</v>
      </c>
      <c r="S26" s="49"/>
    </row>
    <row r="27" spans="1:19" ht="14.25" customHeight="1">
      <c r="A27" s="14">
        <v>24</v>
      </c>
      <c r="B27" s="26" t="s">
        <v>146</v>
      </c>
      <c r="C27" s="43">
        <v>8</v>
      </c>
      <c r="D27" s="23">
        <v>12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3">
        <f t="shared" si="0"/>
        <v>0</v>
      </c>
      <c r="P27" s="23">
        <f t="shared" si="1"/>
        <v>12</v>
      </c>
      <c r="Q27" s="23">
        <v>16</v>
      </c>
      <c r="R27" s="1" t="s">
        <v>36</v>
      </c>
      <c r="S27" s="49"/>
    </row>
    <row r="28" spans="1:19" ht="14.25" customHeight="1">
      <c r="A28" s="14">
        <v>25</v>
      </c>
      <c r="B28" s="26" t="s">
        <v>154</v>
      </c>
      <c r="C28" s="43">
        <v>8</v>
      </c>
      <c r="D28" s="23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3">
        <f t="shared" si="0"/>
        <v>0</v>
      </c>
      <c r="P28" s="23">
        <f t="shared" si="1"/>
        <v>0</v>
      </c>
      <c r="Q28" s="23">
        <v>17</v>
      </c>
      <c r="R28" s="1" t="s">
        <v>45</v>
      </c>
      <c r="S28" s="49"/>
    </row>
    <row r="29" spans="1:19" s="46" customFormat="1" ht="12" customHeight="1">
      <c r="A29" s="47" t="s">
        <v>13</v>
      </c>
      <c r="B29" s="47"/>
      <c r="C29" s="20"/>
      <c r="D29" s="20">
        <v>30</v>
      </c>
      <c r="E29" s="19">
        <v>3</v>
      </c>
      <c r="F29" s="19">
        <v>3</v>
      </c>
      <c r="G29" s="19">
        <v>3</v>
      </c>
      <c r="H29" s="19">
        <v>3</v>
      </c>
      <c r="I29" s="19">
        <v>3</v>
      </c>
      <c r="J29" s="19">
        <v>3</v>
      </c>
      <c r="K29" s="19">
        <v>3</v>
      </c>
      <c r="L29" s="19">
        <v>3</v>
      </c>
      <c r="M29" s="19">
        <v>3</v>
      </c>
      <c r="N29" s="19">
        <v>4</v>
      </c>
      <c r="O29" s="20">
        <f t="shared" si="0"/>
        <v>31</v>
      </c>
      <c r="P29" s="50">
        <f t="shared" si="1"/>
        <v>61</v>
      </c>
      <c r="Q29" s="37"/>
      <c r="R29" s="39"/>
      <c r="S29" s="38"/>
    </row>
    <row r="30" spans="2:19" s="3" customFormat="1" ht="12.75" customHeight="1">
      <c r="B30" s="36"/>
      <c r="C30" s="24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  <c r="P30" s="24"/>
      <c r="Q30" s="24"/>
      <c r="R30" s="39"/>
      <c r="S30" s="38"/>
    </row>
    <row r="31" spans="1:19" ht="14.25" customHeight="1">
      <c r="A31" s="41" t="s">
        <v>205</v>
      </c>
      <c r="B31" s="27"/>
      <c r="C31" s="45"/>
      <c r="D31" s="2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4"/>
      <c r="P31" s="24"/>
      <c r="Q31" s="24"/>
      <c r="R31" s="33"/>
      <c r="S31" s="33"/>
    </row>
    <row r="32" spans="1:19" s="16" customFormat="1" ht="33" customHeight="1">
      <c r="A32" s="17" t="s">
        <v>166</v>
      </c>
      <c r="B32" s="18" t="s">
        <v>198</v>
      </c>
      <c r="C32" s="18" t="s">
        <v>54</v>
      </c>
      <c r="D32" s="18" t="s">
        <v>199</v>
      </c>
      <c r="E32" s="18" t="s">
        <v>0</v>
      </c>
      <c r="F32" s="18" t="s">
        <v>1</v>
      </c>
      <c r="G32" s="18" t="s">
        <v>2</v>
      </c>
      <c r="H32" s="18" t="s">
        <v>3</v>
      </c>
      <c r="I32" s="18" t="s">
        <v>4</v>
      </c>
      <c r="J32" s="18" t="s">
        <v>5</v>
      </c>
      <c r="K32" s="18" t="s">
        <v>6</v>
      </c>
      <c r="L32" s="18" t="s">
        <v>7</v>
      </c>
      <c r="M32" s="18" t="s">
        <v>8</v>
      </c>
      <c r="N32" s="18" t="s">
        <v>9</v>
      </c>
      <c r="O32" s="18" t="s">
        <v>10</v>
      </c>
      <c r="P32" s="18" t="s">
        <v>11</v>
      </c>
      <c r="Q32" s="18" t="s">
        <v>12</v>
      </c>
      <c r="R32" s="18" t="s">
        <v>200</v>
      </c>
      <c r="S32" s="18" t="s">
        <v>201</v>
      </c>
    </row>
    <row r="33" spans="1:19" ht="14.25" customHeight="1">
      <c r="A33" s="14">
        <v>1</v>
      </c>
      <c r="B33" s="26" t="s">
        <v>56</v>
      </c>
      <c r="C33" s="44">
        <v>9</v>
      </c>
      <c r="D33" s="22">
        <v>25</v>
      </c>
      <c r="E33" s="7">
        <v>2</v>
      </c>
      <c r="F33" s="7">
        <v>3</v>
      </c>
      <c r="G33" s="7">
        <v>3</v>
      </c>
      <c r="H33" s="7">
        <v>3</v>
      </c>
      <c r="I33" s="7">
        <v>3</v>
      </c>
      <c r="J33" s="7">
        <v>3</v>
      </c>
      <c r="K33" s="7">
        <v>3</v>
      </c>
      <c r="L33" s="7">
        <v>0</v>
      </c>
      <c r="M33" s="7">
        <v>2</v>
      </c>
      <c r="N33" s="7">
        <v>2</v>
      </c>
      <c r="O33" s="23">
        <f aca="true" t="shared" si="2" ref="O33:O44">SUM(E33:N33)</f>
        <v>24</v>
      </c>
      <c r="P33" s="23">
        <f aca="true" t="shared" si="3" ref="P33:P44">D33+O33</f>
        <v>49</v>
      </c>
      <c r="Q33" s="22">
        <v>1</v>
      </c>
      <c r="R33" s="30" t="s">
        <v>35</v>
      </c>
      <c r="S33" s="6" t="s">
        <v>206</v>
      </c>
    </row>
    <row r="34" spans="1:19" ht="14.25" customHeight="1">
      <c r="A34" s="14">
        <v>2</v>
      </c>
      <c r="B34" s="26" t="s">
        <v>46</v>
      </c>
      <c r="C34" s="44">
        <v>8</v>
      </c>
      <c r="D34" s="22">
        <v>24</v>
      </c>
      <c r="E34" s="7">
        <v>3</v>
      </c>
      <c r="F34" s="7">
        <v>2</v>
      </c>
      <c r="G34" s="7">
        <v>2</v>
      </c>
      <c r="H34" s="7">
        <v>3</v>
      </c>
      <c r="I34" s="7">
        <v>3</v>
      </c>
      <c r="J34" s="7">
        <v>1</v>
      </c>
      <c r="K34" s="7">
        <v>3</v>
      </c>
      <c r="L34" s="7">
        <v>0</v>
      </c>
      <c r="M34" s="7">
        <v>2</v>
      </c>
      <c r="N34" s="7">
        <v>1</v>
      </c>
      <c r="O34" s="23">
        <f t="shared" si="2"/>
        <v>20</v>
      </c>
      <c r="P34" s="23">
        <f t="shared" si="3"/>
        <v>44</v>
      </c>
      <c r="Q34" s="22">
        <v>2</v>
      </c>
      <c r="R34" s="30" t="s">
        <v>35</v>
      </c>
      <c r="S34" s="6" t="s">
        <v>169</v>
      </c>
    </row>
    <row r="35" spans="1:19" ht="14.25" customHeight="1">
      <c r="A35" s="14">
        <v>3</v>
      </c>
      <c r="B35" s="26" t="s">
        <v>53</v>
      </c>
      <c r="C35" s="43">
        <v>9</v>
      </c>
      <c r="D35" s="23">
        <v>26</v>
      </c>
      <c r="E35" s="2">
        <v>0</v>
      </c>
      <c r="F35" s="2">
        <v>3</v>
      </c>
      <c r="G35" s="2">
        <v>2</v>
      </c>
      <c r="H35" s="2">
        <v>3</v>
      </c>
      <c r="I35" s="2">
        <v>3</v>
      </c>
      <c r="J35" s="2">
        <v>1</v>
      </c>
      <c r="K35" s="2">
        <v>0</v>
      </c>
      <c r="L35" s="2">
        <v>0</v>
      </c>
      <c r="M35" s="2">
        <v>2</v>
      </c>
      <c r="N35" s="2">
        <v>4</v>
      </c>
      <c r="O35" s="23">
        <f t="shared" si="2"/>
        <v>18</v>
      </c>
      <c r="P35" s="23">
        <f t="shared" si="3"/>
        <v>44</v>
      </c>
      <c r="Q35" s="23">
        <v>2</v>
      </c>
      <c r="R35" s="30" t="s">
        <v>35</v>
      </c>
      <c r="S35" s="6" t="s">
        <v>206</v>
      </c>
    </row>
    <row r="36" spans="1:19" ht="14.25" customHeight="1">
      <c r="A36" s="14">
        <v>4</v>
      </c>
      <c r="B36" s="26" t="s">
        <v>60</v>
      </c>
      <c r="C36" s="44">
        <v>9</v>
      </c>
      <c r="D36" s="22">
        <v>27</v>
      </c>
      <c r="E36" s="7">
        <v>0</v>
      </c>
      <c r="F36" s="7">
        <v>2</v>
      </c>
      <c r="G36" s="7">
        <v>0</v>
      </c>
      <c r="H36" s="7">
        <v>3</v>
      </c>
      <c r="I36" s="7">
        <v>3</v>
      </c>
      <c r="J36" s="7">
        <v>2</v>
      </c>
      <c r="K36" s="7">
        <v>2</v>
      </c>
      <c r="L36" s="7">
        <v>0</v>
      </c>
      <c r="M36" s="7">
        <v>2</v>
      </c>
      <c r="N36" s="7">
        <v>3</v>
      </c>
      <c r="O36" s="23">
        <f t="shared" si="2"/>
        <v>17</v>
      </c>
      <c r="P36" s="23">
        <f t="shared" si="3"/>
        <v>44</v>
      </c>
      <c r="Q36" s="22">
        <v>2</v>
      </c>
      <c r="R36" s="30" t="s">
        <v>35</v>
      </c>
      <c r="S36" s="6" t="s">
        <v>206</v>
      </c>
    </row>
    <row r="37" spans="1:19" ht="14.25" customHeight="1">
      <c r="A37" s="14">
        <v>5</v>
      </c>
      <c r="B37" s="26" t="s">
        <v>52</v>
      </c>
      <c r="C37" s="43">
        <v>8</v>
      </c>
      <c r="D37" s="23">
        <v>24</v>
      </c>
      <c r="E37" s="2">
        <v>0</v>
      </c>
      <c r="F37" s="2">
        <v>3</v>
      </c>
      <c r="G37" s="2">
        <v>1</v>
      </c>
      <c r="H37" s="2">
        <v>3</v>
      </c>
      <c r="I37" s="2">
        <v>3</v>
      </c>
      <c r="J37" s="2">
        <v>1</v>
      </c>
      <c r="K37" s="2">
        <v>1</v>
      </c>
      <c r="L37" s="2">
        <v>1</v>
      </c>
      <c r="M37" s="2">
        <v>2</v>
      </c>
      <c r="N37" s="2">
        <v>1</v>
      </c>
      <c r="O37" s="23">
        <f t="shared" si="2"/>
        <v>16</v>
      </c>
      <c r="P37" s="23">
        <f t="shared" si="3"/>
        <v>40</v>
      </c>
      <c r="Q37" s="23">
        <v>3</v>
      </c>
      <c r="R37" s="30" t="s">
        <v>35</v>
      </c>
      <c r="S37" s="6" t="s">
        <v>169</v>
      </c>
    </row>
    <row r="38" spans="1:19" ht="14.25" customHeight="1">
      <c r="A38" s="14">
        <v>6</v>
      </c>
      <c r="B38" s="26" t="s">
        <v>47</v>
      </c>
      <c r="C38" s="44">
        <v>8</v>
      </c>
      <c r="D38" s="22">
        <v>21</v>
      </c>
      <c r="E38" s="7">
        <v>0</v>
      </c>
      <c r="F38" s="7">
        <v>1</v>
      </c>
      <c r="G38" s="7">
        <v>0</v>
      </c>
      <c r="H38" s="7">
        <v>3</v>
      </c>
      <c r="I38" s="7">
        <v>3</v>
      </c>
      <c r="J38" s="7">
        <v>2</v>
      </c>
      <c r="K38" s="7">
        <v>2</v>
      </c>
      <c r="L38" s="7">
        <v>3</v>
      </c>
      <c r="M38" s="7">
        <v>2</v>
      </c>
      <c r="N38" s="7">
        <v>2</v>
      </c>
      <c r="O38" s="23">
        <f t="shared" si="2"/>
        <v>18</v>
      </c>
      <c r="P38" s="23">
        <f t="shared" si="3"/>
        <v>39</v>
      </c>
      <c r="Q38" s="22">
        <v>4</v>
      </c>
      <c r="R38" s="30" t="s">
        <v>35</v>
      </c>
      <c r="S38" s="51"/>
    </row>
    <row r="39" spans="1:19" ht="14.25" customHeight="1">
      <c r="A39" s="14">
        <v>7</v>
      </c>
      <c r="B39" s="26" t="s">
        <v>61</v>
      </c>
      <c r="C39" s="44">
        <v>8</v>
      </c>
      <c r="D39" s="22">
        <v>22</v>
      </c>
      <c r="E39" s="7">
        <v>1</v>
      </c>
      <c r="F39" s="7">
        <v>1</v>
      </c>
      <c r="G39" s="7">
        <v>2</v>
      </c>
      <c r="H39" s="7">
        <v>2</v>
      </c>
      <c r="I39" s="7">
        <v>1</v>
      </c>
      <c r="J39" s="7">
        <v>2</v>
      </c>
      <c r="K39" s="7">
        <v>2</v>
      </c>
      <c r="L39" s="7">
        <v>1</v>
      </c>
      <c r="M39" s="7">
        <v>2</v>
      </c>
      <c r="N39" s="7">
        <v>1</v>
      </c>
      <c r="O39" s="23">
        <f t="shared" si="2"/>
        <v>15</v>
      </c>
      <c r="P39" s="23">
        <f t="shared" si="3"/>
        <v>37</v>
      </c>
      <c r="Q39" s="22">
        <v>5</v>
      </c>
      <c r="R39" s="30" t="s">
        <v>35</v>
      </c>
      <c r="S39" s="51"/>
    </row>
    <row r="40" spans="1:19" ht="14.25" customHeight="1">
      <c r="A40" s="14">
        <v>8</v>
      </c>
      <c r="B40" s="26" t="s">
        <v>62</v>
      </c>
      <c r="C40" s="44">
        <v>8</v>
      </c>
      <c r="D40" s="22">
        <v>23</v>
      </c>
      <c r="E40" s="7">
        <v>2</v>
      </c>
      <c r="F40" s="7">
        <v>0</v>
      </c>
      <c r="G40" s="7">
        <v>1</v>
      </c>
      <c r="H40" s="7">
        <v>1</v>
      </c>
      <c r="I40" s="7">
        <v>3</v>
      </c>
      <c r="J40" s="7">
        <v>1</v>
      </c>
      <c r="K40" s="7">
        <v>0</v>
      </c>
      <c r="L40" s="7">
        <v>0</v>
      </c>
      <c r="M40" s="7">
        <v>0</v>
      </c>
      <c r="N40" s="7">
        <v>2</v>
      </c>
      <c r="O40" s="23">
        <f t="shared" si="2"/>
        <v>10</v>
      </c>
      <c r="P40" s="23">
        <f t="shared" si="3"/>
        <v>33</v>
      </c>
      <c r="Q40" s="22">
        <v>6</v>
      </c>
      <c r="R40" s="30" t="s">
        <v>35</v>
      </c>
      <c r="S40" s="51"/>
    </row>
    <row r="41" spans="1:19" ht="14.25" customHeight="1">
      <c r="A41" s="14">
        <v>9</v>
      </c>
      <c r="B41" s="26" t="s">
        <v>57</v>
      </c>
      <c r="C41" s="44">
        <v>9</v>
      </c>
      <c r="D41" s="2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3">
        <f t="shared" si="2"/>
        <v>0</v>
      </c>
      <c r="P41" s="23">
        <f t="shared" si="3"/>
        <v>0</v>
      </c>
      <c r="Q41" s="22">
        <v>7</v>
      </c>
      <c r="R41" s="30" t="s">
        <v>35</v>
      </c>
      <c r="S41" s="51"/>
    </row>
    <row r="42" spans="1:19" ht="14.25" customHeight="1">
      <c r="A42" s="14">
        <v>10</v>
      </c>
      <c r="B42" s="26" t="s">
        <v>48</v>
      </c>
      <c r="C42" s="44">
        <v>9</v>
      </c>
      <c r="D42" s="2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3">
        <f t="shared" si="2"/>
        <v>0</v>
      </c>
      <c r="P42" s="23">
        <f t="shared" si="3"/>
        <v>0</v>
      </c>
      <c r="Q42" s="22">
        <v>7</v>
      </c>
      <c r="R42" s="30" t="s">
        <v>35</v>
      </c>
      <c r="S42" s="51"/>
    </row>
    <row r="43" spans="1:19" ht="14.25" customHeight="1">
      <c r="A43" s="14">
        <v>11</v>
      </c>
      <c r="B43" s="26" t="s">
        <v>49</v>
      </c>
      <c r="C43" s="44">
        <v>9</v>
      </c>
      <c r="D43" s="2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3">
        <f t="shared" si="2"/>
        <v>0</v>
      </c>
      <c r="P43" s="23">
        <f t="shared" si="3"/>
        <v>0</v>
      </c>
      <c r="Q43" s="23">
        <v>7</v>
      </c>
      <c r="R43" s="30" t="s">
        <v>35</v>
      </c>
      <c r="S43" s="51"/>
    </row>
    <row r="44" spans="1:19" s="3" customFormat="1" ht="12" customHeight="1">
      <c r="A44" s="47" t="s">
        <v>13</v>
      </c>
      <c r="B44" s="15"/>
      <c r="C44" s="23"/>
      <c r="D44" s="20">
        <v>30</v>
      </c>
      <c r="E44" s="19">
        <v>3</v>
      </c>
      <c r="F44" s="19">
        <v>3</v>
      </c>
      <c r="G44" s="19">
        <v>3</v>
      </c>
      <c r="H44" s="19">
        <v>3</v>
      </c>
      <c r="I44" s="19">
        <v>3</v>
      </c>
      <c r="J44" s="19">
        <v>3</v>
      </c>
      <c r="K44" s="19">
        <v>3</v>
      </c>
      <c r="L44" s="19">
        <v>3</v>
      </c>
      <c r="M44" s="19">
        <v>3</v>
      </c>
      <c r="N44" s="19">
        <v>4</v>
      </c>
      <c r="O44" s="23">
        <f t="shared" si="2"/>
        <v>31</v>
      </c>
      <c r="P44" s="50">
        <f t="shared" si="3"/>
        <v>61</v>
      </c>
      <c r="Q44" s="24"/>
      <c r="R44" s="39"/>
      <c r="S44" s="38"/>
    </row>
  </sheetData>
  <sheetProtection/>
  <printOptions/>
  <pageMargins left="0.2755905511811024" right="0.16" top="0.14" bottom="0.08" header="0.11" footer="0.0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="106" zoomScaleNormal="106" zoomScalePageLayoutView="0" workbookViewId="0" topLeftCell="A1">
      <selection activeCell="A1" sqref="A1"/>
    </sheetView>
  </sheetViews>
  <sheetFormatPr defaultColWidth="9.00390625" defaultRowHeight="12.75"/>
  <cols>
    <col min="1" max="1" width="2.875" style="0" bestFit="1" customWidth="1"/>
    <col min="2" max="2" width="8.75390625" style="25" customWidth="1"/>
    <col min="3" max="3" width="5.00390625" style="42" customWidth="1"/>
    <col min="4" max="4" width="5.625" style="21" customWidth="1"/>
    <col min="5" max="13" width="2.875" style="0" customWidth="1"/>
    <col min="14" max="14" width="3.625" style="0" customWidth="1"/>
    <col min="15" max="15" width="7.375" style="21" customWidth="1"/>
    <col min="16" max="16" width="5.375" style="21" customWidth="1"/>
    <col min="17" max="17" width="6.125" style="21" customWidth="1"/>
    <col min="18" max="18" width="70.00390625" style="0" customWidth="1"/>
    <col min="19" max="19" width="12.375" style="0" customWidth="1"/>
  </cols>
  <sheetData>
    <row r="1" s="35" customFormat="1" ht="21.75" customHeight="1">
      <c r="A1" s="34" t="s">
        <v>207</v>
      </c>
    </row>
    <row r="2" s="35" customFormat="1" ht="23.25" customHeight="1">
      <c r="A2" s="34" t="s">
        <v>203</v>
      </c>
    </row>
    <row r="3" spans="1:19" s="16" customFormat="1" ht="33" customHeight="1">
      <c r="A3" s="17" t="s">
        <v>166</v>
      </c>
      <c r="B3" s="18" t="s">
        <v>198</v>
      </c>
      <c r="C3" s="18" t="s">
        <v>54</v>
      </c>
      <c r="D3" s="18" t="s">
        <v>199</v>
      </c>
      <c r="E3" s="18" t="s">
        <v>0</v>
      </c>
      <c r="F3" s="18" t="s">
        <v>1</v>
      </c>
      <c r="G3" s="18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200</v>
      </c>
      <c r="S3" s="18" t="s">
        <v>201</v>
      </c>
    </row>
    <row r="4" spans="1:19" ht="13.5" customHeight="1">
      <c r="A4" s="28">
        <v>1</v>
      </c>
      <c r="B4" s="26" t="s">
        <v>128</v>
      </c>
      <c r="C4" s="43">
        <v>11</v>
      </c>
      <c r="D4" s="23">
        <v>33</v>
      </c>
      <c r="E4" s="2">
        <v>3</v>
      </c>
      <c r="F4" s="2">
        <v>3</v>
      </c>
      <c r="G4" s="2">
        <v>3</v>
      </c>
      <c r="H4" s="2">
        <v>3</v>
      </c>
      <c r="I4" s="2">
        <v>4</v>
      </c>
      <c r="J4" s="2">
        <v>1</v>
      </c>
      <c r="K4" s="2">
        <v>3</v>
      </c>
      <c r="L4" s="2">
        <v>3</v>
      </c>
      <c r="M4" s="2">
        <v>3</v>
      </c>
      <c r="N4" s="2">
        <v>3</v>
      </c>
      <c r="O4" s="23">
        <f aca="true" t="shared" si="0" ref="O4:O35">SUM(E4:N4)</f>
        <v>29</v>
      </c>
      <c r="P4" s="23">
        <f aca="true" t="shared" si="1" ref="P4:P35">SUM(D4,O4)</f>
        <v>62</v>
      </c>
      <c r="Q4" s="23">
        <v>1</v>
      </c>
      <c r="R4" s="1" t="s">
        <v>188</v>
      </c>
      <c r="S4" s="1" t="s">
        <v>168</v>
      </c>
    </row>
    <row r="5" spans="1:19" s="4" customFormat="1" ht="13.5" customHeight="1">
      <c r="A5" s="29">
        <v>2</v>
      </c>
      <c r="B5" s="26" t="s">
        <v>50</v>
      </c>
      <c r="C5" s="44">
        <v>10</v>
      </c>
      <c r="D5" s="22">
        <v>35</v>
      </c>
      <c r="E5" s="12">
        <v>3</v>
      </c>
      <c r="F5" s="12">
        <v>0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3</v>
      </c>
      <c r="M5" s="12">
        <v>3</v>
      </c>
      <c r="N5" s="12">
        <v>3</v>
      </c>
      <c r="O5" s="23">
        <f t="shared" si="0"/>
        <v>27</v>
      </c>
      <c r="P5" s="23">
        <f t="shared" si="1"/>
        <v>62</v>
      </c>
      <c r="Q5" s="22">
        <v>1</v>
      </c>
      <c r="R5" s="1" t="s">
        <v>35</v>
      </c>
      <c r="S5" s="6" t="s">
        <v>169</v>
      </c>
    </row>
    <row r="6" spans="1:19" ht="13.5" customHeight="1">
      <c r="A6" s="28">
        <v>3</v>
      </c>
      <c r="B6" s="26" t="s">
        <v>90</v>
      </c>
      <c r="C6" s="44">
        <v>11</v>
      </c>
      <c r="D6" s="22">
        <v>34</v>
      </c>
      <c r="E6" s="7">
        <v>3</v>
      </c>
      <c r="F6" s="7">
        <v>1</v>
      </c>
      <c r="G6" s="7">
        <v>3</v>
      </c>
      <c r="H6" s="7">
        <v>3</v>
      </c>
      <c r="I6" s="7">
        <v>1</v>
      </c>
      <c r="J6" s="7">
        <v>3</v>
      </c>
      <c r="K6" s="7">
        <v>3</v>
      </c>
      <c r="L6" s="7">
        <v>3</v>
      </c>
      <c r="M6" s="7">
        <v>3</v>
      </c>
      <c r="N6" s="7">
        <v>3</v>
      </c>
      <c r="O6" s="23">
        <f t="shared" si="0"/>
        <v>26</v>
      </c>
      <c r="P6" s="23">
        <f t="shared" si="1"/>
        <v>60</v>
      </c>
      <c r="Q6" s="23">
        <v>2</v>
      </c>
      <c r="R6" s="6" t="s">
        <v>165</v>
      </c>
      <c r="S6" s="6" t="s">
        <v>170</v>
      </c>
    </row>
    <row r="7" spans="1:19" ht="13.5" customHeight="1">
      <c r="A7" s="29">
        <v>4</v>
      </c>
      <c r="B7" s="26" t="s">
        <v>115</v>
      </c>
      <c r="C7" s="43">
        <v>11</v>
      </c>
      <c r="D7" s="23">
        <v>34</v>
      </c>
      <c r="E7" s="2">
        <v>3</v>
      </c>
      <c r="F7" s="2">
        <v>3</v>
      </c>
      <c r="G7" s="2">
        <v>3</v>
      </c>
      <c r="H7" s="2">
        <v>3</v>
      </c>
      <c r="I7" s="2">
        <v>1</v>
      </c>
      <c r="J7" s="2">
        <v>1</v>
      </c>
      <c r="K7" s="2">
        <v>3</v>
      </c>
      <c r="L7" s="2">
        <v>3</v>
      </c>
      <c r="M7" s="2">
        <v>3</v>
      </c>
      <c r="N7" s="2">
        <v>3</v>
      </c>
      <c r="O7" s="23">
        <f t="shared" si="0"/>
        <v>26</v>
      </c>
      <c r="P7" s="23">
        <f t="shared" si="1"/>
        <v>60</v>
      </c>
      <c r="Q7" s="23">
        <v>2</v>
      </c>
      <c r="R7" s="1" t="s">
        <v>45</v>
      </c>
      <c r="S7" s="1" t="s">
        <v>171</v>
      </c>
    </row>
    <row r="8" spans="1:19" ht="13.5" customHeight="1">
      <c r="A8" s="28">
        <v>5</v>
      </c>
      <c r="B8" s="26" t="s">
        <v>100</v>
      </c>
      <c r="C8" s="43">
        <v>11</v>
      </c>
      <c r="D8" s="23">
        <v>33</v>
      </c>
      <c r="E8" s="2">
        <v>3</v>
      </c>
      <c r="F8" s="2">
        <v>1</v>
      </c>
      <c r="G8" s="2">
        <v>3</v>
      </c>
      <c r="H8" s="2">
        <v>3</v>
      </c>
      <c r="I8" s="2">
        <v>2</v>
      </c>
      <c r="J8" s="2">
        <v>2</v>
      </c>
      <c r="K8" s="2">
        <v>3</v>
      </c>
      <c r="L8" s="2">
        <v>3</v>
      </c>
      <c r="M8" s="2">
        <v>3</v>
      </c>
      <c r="N8" s="2">
        <v>3</v>
      </c>
      <c r="O8" s="23">
        <f t="shared" si="0"/>
        <v>26</v>
      </c>
      <c r="P8" s="23">
        <f t="shared" si="1"/>
        <v>59</v>
      </c>
      <c r="Q8" s="23">
        <v>3</v>
      </c>
      <c r="R8" s="1" t="s">
        <v>189</v>
      </c>
      <c r="S8" s="1" t="s">
        <v>168</v>
      </c>
    </row>
    <row r="9" spans="1:19" ht="13.5" customHeight="1">
      <c r="A9" s="29">
        <v>6</v>
      </c>
      <c r="B9" s="26" t="s">
        <v>122</v>
      </c>
      <c r="C9" s="43">
        <v>11</v>
      </c>
      <c r="D9" s="23">
        <v>34</v>
      </c>
      <c r="E9" s="2">
        <v>3</v>
      </c>
      <c r="F9" s="2">
        <v>0</v>
      </c>
      <c r="G9" s="2">
        <v>3</v>
      </c>
      <c r="H9" s="2">
        <v>3</v>
      </c>
      <c r="I9" s="2">
        <v>4</v>
      </c>
      <c r="J9" s="2">
        <v>0</v>
      </c>
      <c r="K9" s="2">
        <v>3</v>
      </c>
      <c r="L9" s="2">
        <v>3</v>
      </c>
      <c r="M9" s="2">
        <v>3</v>
      </c>
      <c r="N9" s="2">
        <v>3</v>
      </c>
      <c r="O9" s="23">
        <f t="shared" si="0"/>
        <v>25</v>
      </c>
      <c r="P9" s="23">
        <f t="shared" si="1"/>
        <v>59</v>
      </c>
      <c r="Q9" s="23">
        <v>3</v>
      </c>
      <c r="R9" s="1" t="s">
        <v>68</v>
      </c>
      <c r="S9" s="1" t="s">
        <v>172</v>
      </c>
    </row>
    <row r="10" spans="1:19" ht="13.5" customHeight="1">
      <c r="A10" s="28">
        <v>7</v>
      </c>
      <c r="B10" s="26" t="s">
        <v>97</v>
      </c>
      <c r="C10" s="43">
        <v>11</v>
      </c>
      <c r="D10" s="23">
        <v>35</v>
      </c>
      <c r="E10" s="2">
        <v>2</v>
      </c>
      <c r="F10" s="2">
        <v>3</v>
      </c>
      <c r="G10" s="2">
        <v>3</v>
      </c>
      <c r="H10" s="2">
        <v>3</v>
      </c>
      <c r="I10" s="2">
        <v>1</v>
      </c>
      <c r="J10" s="2">
        <v>1</v>
      </c>
      <c r="K10" s="2">
        <v>3</v>
      </c>
      <c r="L10" s="2">
        <v>3</v>
      </c>
      <c r="M10" s="2">
        <v>1</v>
      </c>
      <c r="N10" s="2">
        <v>3</v>
      </c>
      <c r="O10" s="23">
        <f t="shared" si="0"/>
        <v>23</v>
      </c>
      <c r="P10" s="23">
        <f t="shared" si="1"/>
        <v>58</v>
      </c>
      <c r="Q10" s="23">
        <v>3</v>
      </c>
      <c r="R10" s="1" t="s">
        <v>21</v>
      </c>
      <c r="S10" s="1" t="s">
        <v>187</v>
      </c>
    </row>
    <row r="11" spans="1:19" ht="13.5" customHeight="1">
      <c r="A11" s="29">
        <v>8</v>
      </c>
      <c r="B11" s="26" t="s">
        <v>123</v>
      </c>
      <c r="C11" s="43">
        <v>11</v>
      </c>
      <c r="D11" s="23">
        <v>32</v>
      </c>
      <c r="E11" s="2">
        <v>3</v>
      </c>
      <c r="F11" s="2">
        <v>0</v>
      </c>
      <c r="G11" s="2">
        <v>3</v>
      </c>
      <c r="H11" s="2">
        <v>3</v>
      </c>
      <c r="I11" s="2">
        <v>4</v>
      </c>
      <c r="J11" s="2">
        <v>0</v>
      </c>
      <c r="K11" s="2">
        <v>3</v>
      </c>
      <c r="L11" s="2">
        <v>3</v>
      </c>
      <c r="M11" s="2">
        <v>3</v>
      </c>
      <c r="N11" s="2">
        <v>3</v>
      </c>
      <c r="O11" s="23">
        <f t="shared" si="0"/>
        <v>25</v>
      </c>
      <c r="P11" s="23">
        <f t="shared" si="1"/>
        <v>57</v>
      </c>
      <c r="Q11" s="23">
        <v>3</v>
      </c>
      <c r="R11" s="1" t="s">
        <v>68</v>
      </c>
      <c r="S11" s="1" t="s">
        <v>172</v>
      </c>
    </row>
    <row r="12" spans="1:19" ht="13.5" customHeight="1">
      <c r="A12" s="28">
        <v>9</v>
      </c>
      <c r="B12" s="26" t="s">
        <v>107</v>
      </c>
      <c r="C12" s="43">
        <v>11</v>
      </c>
      <c r="D12" s="23">
        <v>34</v>
      </c>
      <c r="E12" s="2">
        <v>3</v>
      </c>
      <c r="F12" s="2">
        <v>0</v>
      </c>
      <c r="G12" s="2">
        <v>3</v>
      </c>
      <c r="H12" s="2">
        <v>0</v>
      </c>
      <c r="I12" s="2">
        <v>1</v>
      </c>
      <c r="J12" s="2">
        <v>0</v>
      </c>
      <c r="K12" s="2">
        <v>3</v>
      </c>
      <c r="L12" s="2">
        <v>3</v>
      </c>
      <c r="M12" s="2">
        <v>3</v>
      </c>
      <c r="N12" s="2">
        <v>3</v>
      </c>
      <c r="O12" s="23">
        <f t="shared" si="0"/>
        <v>19</v>
      </c>
      <c r="P12" s="23">
        <f t="shared" si="1"/>
        <v>53</v>
      </c>
      <c r="Q12" s="23">
        <v>3</v>
      </c>
      <c r="R12" s="1" t="s">
        <v>189</v>
      </c>
      <c r="S12" s="1" t="s">
        <v>168</v>
      </c>
    </row>
    <row r="13" spans="1:19" ht="13.5" customHeight="1">
      <c r="A13" s="29">
        <v>10</v>
      </c>
      <c r="B13" s="26" t="s">
        <v>126</v>
      </c>
      <c r="C13" s="43">
        <v>10</v>
      </c>
      <c r="D13" s="23">
        <v>29</v>
      </c>
      <c r="E13" s="2">
        <v>3</v>
      </c>
      <c r="F13" s="2">
        <v>2</v>
      </c>
      <c r="G13" s="2">
        <v>3</v>
      </c>
      <c r="H13" s="2">
        <v>2</v>
      </c>
      <c r="I13" s="2">
        <v>1</v>
      </c>
      <c r="J13" s="2">
        <v>1</v>
      </c>
      <c r="K13" s="2">
        <v>3</v>
      </c>
      <c r="L13" s="2">
        <v>3</v>
      </c>
      <c r="M13" s="2">
        <v>3</v>
      </c>
      <c r="N13" s="2">
        <v>3</v>
      </c>
      <c r="O13" s="23">
        <f t="shared" si="0"/>
        <v>24</v>
      </c>
      <c r="P13" s="23">
        <f t="shared" si="1"/>
        <v>53</v>
      </c>
      <c r="Q13" s="23">
        <v>3</v>
      </c>
      <c r="R13" s="1" t="s">
        <v>23</v>
      </c>
      <c r="S13" s="1" t="s">
        <v>173</v>
      </c>
    </row>
    <row r="14" spans="1:19" ht="13.5" customHeight="1">
      <c r="A14" s="28">
        <v>11</v>
      </c>
      <c r="B14" s="26" t="s">
        <v>59</v>
      </c>
      <c r="C14" s="43">
        <v>10</v>
      </c>
      <c r="D14" s="23">
        <v>26</v>
      </c>
      <c r="E14" s="2">
        <v>3</v>
      </c>
      <c r="F14" s="2">
        <v>1</v>
      </c>
      <c r="G14" s="2">
        <v>3</v>
      </c>
      <c r="H14" s="2">
        <v>3</v>
      </c>
      <c r="I14" s="2">
        <v>1</v>
      </c>
      <c r="J14" s="2">
        <v>3</v>
      </c>
      <c r="K14" s="2">
        <v>3</v>
      </c>
      <c r="L14" s="2">
        <v>3</v>
      </c>
      <c r="M14" s="2">
        <v>3</v>
      </c>
      <c r="N14" s="2">
        <v>3</v>
      </c>
      <c r="O14" s="23">
        <f t="shared" si="0"/>
        <v>26</v>
      </c>
      <c r="P14" s="23">
        <f t="shared" si="1"/>
        <v>52</v>
      </c>
      <c r="Q14" s="23">
        <v>3</v>
      </c>
      <c r="R14" s="1" t="s">
        <v>35</v>
      </c>
      <c r="S14" s="6" t="s">
        <v>169</v>
      </c>
    </row>
    <row r="15" spans="1:19" ht="13.5" customHeight="1">
      <c r="A15" s="29">
        <v>12</v>
      </c>
      <c r="B15" s="26" t="s">
        <v>99</v>
      </c>
      <c r="C15" s="43">
        <v>11</v>
      </c>
      <c r="D15" s="23">
        <v>30</v>
      </c>
      <c r="E15" s="2">
        <v>3</v>
      </c>
      <c r="F15" s="2">
        <v>1</v>
      </c>
      <c r="G15" s="2">
        <v>2</v>
      </c>
      <c r="H15" s="2">
        <v>3</v>
      </c>
      <c r="I15" s="2">
        <v>2</v>
      </c>
      <c r="J15" s="2">
        <v>1</v>
      </c>
      <c r="K15" s="2">
        <v>3</v>
      </c>
      <c r="L15" s="2">
        <v>2</v>
      </c>
      <c r="M15" s="2">
        <v>3</v>
      </c>
      <c r="N15" s="2">
        <v>1</v>
      </c>
      <c r="O15" s="23">
        <f t="shared" si="0"/>
        <v>21</v>
      </c>
      <c r="P15" s="23">
        <f t="shared" si="1"/>
        <v>51</v>
      </c>
      <c r="Q15" s="23">
        <v>3</v>
      </c>
      <c r="R15" s="1" t="s">
        <v>28</v>
      </c>
      <c r="S15" s="1" t="s">
        <v>174</v>
      </c>
    </row>
    <row r="16" spans="1:19" ht="13.5" customHeight="1">
      <c r="A16" s="28">
        <v>13</v>
      </c>
      <c r="B16" s="26" t="s">
        <v>117</v>
      </c>
      <c r="C16" s="43">
        <v>10</v>
      </c>
      <c r="D16" s="23">
        <v>29</v>
      </c>
      <c r="E16" s="2">
        <v>2</v>
      </c>
      <c r="F16" s="2">
        <v>2</v>
      </c>
      <c r="G16" s="2">
        <v>3</v>
      </c>
      <c r="H16" s="2">
        <v>3</v>
      </c>
      <c r="I16" s="2">
        <v>1</v>
      </c>
      <c r="J16" s="2">
        <v>0</v>
      </c>
      <c r="K16" s="2">
        <v>3</v>
      </c>
      <c r="L16" s="2">
        <v>3</v>
      </c>
      <c r="M16" s="2">
        <v>1</v>
      </c>
      <c r="N16" s="2">
        <v>3</v>
      </c>
      <c r="O16" s="23">
        <f t="shared" si="0"/>
        <v>21</v>
      </c>
      <c r="P16" s="23">
        <f t="shared" si="1"/>
        <v>50</v>
      </c>
      <c r="Q16" s="23">
        <v>3</v>
      </c>
      <c r="R16" s="1" t="s">
        <v>20</v>
      </c>
      <c r="S16" s="1" t="s">
        <v>175</v>
      </c>
    </row>
    <row r="17" spans="1:19" ht="13.5" customHeight="1">
      <c r="A17" s="29">
        <v>14</v>
      </c>
      <c r="B17" s="26" t="s">
        <v>67</v>
      </c>
      <c r="C17" s="43">
        <v>11</v>
      </c>
      <c r="D17" s="23">
        <v>27</v>
      </c>
      <c r="E17" s="2">
        <v>3</v>
      </c>
      <c r="F17" s="2">
        <v>3</v>
      </c>
      <c r="G17" s="2">
        <v>3</v>
      </c>
      <c r="H17" s="2">
        <v>3</v>
      </c>
      <c r="I17" s="2">
        <v>2</v>
      </c>
      <c r="J17" s="2">
        <v>1</v>
      </c>
      <c r="K17" s="2">
        <v>3</v>
      </c>
      <c r="L17" s="2">
        <v>3</v>
      </c>
      <c r="M17" s="2">
        <v>1</v>
      </c>
      <c r="N17" s="2">
        <v>1</v>
      </c>
      <c r="O17" s="23">
        <f t="shared" si="0"/>
        <v>23</v>
      </c>
      <c r="P17" s="23">
        <f t="shared" si="1"/>
        <v>50</v>
      </c>
      <c r="Q17" s="23">
        <v>3</v>
      </c>
      <c r="R17" s="1" t="s">
        <v>190</v>
      </c>
      <c r="S17" s="1" t="s">
        <v>176</v>
      </c>
    </row>
    <row r="18" spans="1:19" ht="13.5" customHeight="1">
      <c r="A18" s="28">
        <v>15</v>
      </c>
      <c r="B18" s="26" t="s">
        <v>83</v>
      </c>
      <c r="C18" s="43">
        <v>11</v>
      </c>
      <c r="D18" s="23">
        <v>26</v>
      </c>
      <c r="E18" s="2">
        <v>3</v>
      </c>
      <c r="F18" s="2">
        <v>3</v>
      </c>
      <c r="G18" s="2">
        <v>3</v>
      </c>
      <c r="H18" s="2">
        <v>3</v>
      </c>
      <c r="I18" s="2">
        <v>2</v>
      </c>
      <c r="J18" s="2">
        <v>1</v>
      </c>
      <c r="K18" s="2">
        <v>3</v>
      </c>
      <c r="L18" s="2">
        <v>3</v>
      </c>
      <c r="M18" s="2">
        <v>1</v>
      </c>
      <c r="N18" s="2">
        <v>1</v>
      </c>
      <c r="O18" s="23">
        <f t="shared" si="0"/>
        <v>23</v>
      </c>
      <c r="P18" s="23">
        <f t="shared" si="1"/>
        <v>49</v>
      </c>
      <c r="Q18" s="23">
        <v>3</v>
      </c>
      <c r="R18" s="1" t="s">
        <v>190</v>
      </c>
      <c r="S18" s="1" t="s">
        <v>176</v>
      </c>
    </row>
    <row r="19" spans="1:19" ht="13.5" customHeight="1">
      <c r="A19" s="29">
        <v>18</v>
      </c>
      <c r="B19" s="26" t="s">
        <v>58</v>
      </c>
      <c r="C19" s="43">
        <v>10</v>
      </c>
      <c r="D19" s="23">
        <v>25</v>
      </c>
      <c r="E19" s="2">
        <v>3</v>
      </c>
      <c r="F19" s="2">
        <v>0</v>
      </c>
      <c r="G19" s="2">
        <v>3</v>
      </c>
      <c r="H19" s="2">
        <v>0</v>
      </c>
      <c r="I19" s="2">
        <v>3</v>
      </c>
      <c r="J19" s="2">
        <v>3</v>
      </c>
      <c r="K19" s="2">
        <v>3</v>
      </c>
      <c r="L19" s="2">
        <v>3</v>
      </c>
      <c r="M19" s="2">
        <v>3</v>
      </c>
      <c r="N19" s="2">
        <v>3</v>
      </c>
      <c r="O19" s="23">
        <f t="shared" si="0"/>
        <v>24</v>
      </c>
      <c r="P19" s="23">
        <f t="shared" si="1"/>
        <v>49</v>
      </c>
      <c r="Q19" s="23">
        <v>3</v>
      </c>
      <c r="R19" s="1" t="s">
        <v>35</v>
      </c>
      <c r="S19" s="6" t="s">
        <v>169</v>
      </c>
    </row>
    <row r="20" spans="1:19" ht="13.5" customHeight="1">
      <c r="A20" s="29">
        <v>16</v>
      </c>
      <c r="B20" s="26" t="s">
        <v>108</v>
      </c>
      <c r="C20" s="43">
        <v>11</v>
      </c>
      <c r="D20" s="23">
        <v>27</v>
      </c>
      <c r="E20" s="2">
        <v>2</v>
      </c>
      <c r="F20" s="2">
        <v>0</v>
      </c>
      <c r="G20" s="2">
        <v>3</v>
      </c>
      <c r="H20" s="2">
        <v>1</v>
      </c>
      <c r="I20" s="2">
        <v>3</v>
      </c>
      <c r="J20" s="2">
        <v>1</v>
      </c>
      <c r="K20" s="2">
        <v>3</v>
      </c>
      <c r="L20" s="2">
        <v>3</v>
      </c>
      <c r="M20" s="2">
        <v>3</v>
      </c>
      <c r="N20" s="2">
        <v>3</v>
      </c>
      <c r="O20" s="23">
        <f t="shared" si="0"/>
        <v>22</v>
      </c>
      <c r="P20" s="23">
        <f t="shared" si="1"/>
        <v>49</v>
      </c>
      <c r="Q20" s="23">
        <v>3</v>
      </c>
      <c r="R20" s="1" t="s">
        <v>55</v>
      </c>
      <c r="S20" s="1" t="s">
        <v>177</v>
      </c>
    </row>
    <row r="21" spans="1:19" ht="13.5" customHeight="1">
      <c r="A21" s="28">
        <v>17</v>
      </c>
      <c r="B21" s="26" t="s">
        <v>98</v>
      </c>
      <c r="C21" s="43">
        <v>10</v>
      </c>
      <c r="D21" s="23">
        <v>25</v>
      </c>
      <c r="E21" s="2">
        <v>3</v>
      </c>
      <c r="F21" s="2">
        <v>2</v>
      </c>
      <c r="G21" s="2">
        <v>3</v>
      </c>
      <c r="H21" s="2">
        <v>3</v>
      </c>
      <c r="I21" s="2">
        <v>0</v>
      </c>
      <c r="J21" s="2">
        <v>0</v>
      </c>
      <c r="K21" s="2">
        <v>3</v>
      </c>
      <c r="L21" s="2">
        <v>3</v>
      </c>
      <c r="M21" s="2">
        <v>3</v>
      </c>
      <c r="N21" s="2">
        <v>3</v>
      </c>
      <c r="O21" s="23">
        <f t="shared" si="0"/>
        <v>23</v>
      </c>
      <c r="P21" s="23">
        <f t="shared" si="1"/>
        <v>48</v>
      </c>
      <c r="Q21" s="23">
        <v>3</v>
      </c>
      <c r="R21" s="1" t="s">
        <v>14</v>
      </c>
      <c r="S21" s="1" t="s">
        <v>178</v>
      </c>
    </row>
    <row r="22" spans="1:19" ht="13.5" customHeight="1">
      <c r="A22" s="28">
        <v>19</v>
      </c>
      <c r="B22" s="26" t="s">
        <v>86</v>
      </c>
      <c r="C22" s="43">
        <v>10</v>
      </c>
      <c r="D22" s="23">
        <v>27</v>
      </c>
      <c r="E22" s="2">
        <v>0</v>
      </c>
      <c r="F22" s="2">
        <v>0</v>
      </c>
      <c r="G22" s="2">
        <v>3</v>
      </c>
      <c r="H22" s="2">
        <v>0</v>
      </c>
      <c r="I22" s="2">
        <v>2</v>
      </c>
      <c r="J22" s="2">
        <v>3</v>
      </c>
      <c r="K22" s="2">
        <v>3</v>
      </c>
      <c r="L22" s="2">
        <v>3</v>
      </c>
      <c r="M22" s="2">
        <v>3</v>
      </c>
      <c r="N22" s="2">
        <v>3</v>
      </c>
      <c r="O22" s="23">
        <f t="shared" si="0"/>
        <v>20</v>
      </c>
      <c r="P22" s="23">
        <f t="shared" si="1"/>
        <v>47</v>
      </c>
      <c r="Q22" s="23">
        <v>4</v>
      </c>
      <c r="R22" s="1" t="s">
        <v>18</v>
      </c>
      <c r="S22" s="49"/>
    </row>
    <row r="23" spans="1:19" ht="13.5" customHeight="1">
      <c r="A23" s="28">
        <v>20</v>
      </c>
      <c r="B23" s="26" t="s">
        <v>101</v>
      </c>
      <c r="C23" s="43">
        <v>10</v>
      </c>
      <c r="D23" s="23">
        <v>25</v>
      </c>
      <c r="E23" s="2">
        <v>2</v>
      </c>
      <c r="F23" s="2">
        <v>3</v>
      </c>
      <c r="G23" s="2">
        <v>3</v>
      </c>
      <c r="H23" s="2">
        <v>3</v>
      </c>
      <c r="I23" s="2">
        <v>1</v>
      </c>
      <c r="J23" s="2">
        <v>0</v>
      </c>
      <c r="K23" s="2">
        <v>3</v>
      </c>
      <c r="L23" s="2">
        <v>3</v>
      </c>
      <c r="M23" s="2">
        <v>1</v>
      </c>
      <c r="N23" s="2">
        <v>3</v>
      </c>
      <c r="O23" s="23">
        <f t="shared" si="0"/>
        <v>22</v>
      </c>
      <c r="P23" s="23">
        <f t="shared" si="1"/>
        <v>47</v>
      </c>
      <c r="Q23" s="23">
        <v>4</v>
      </c>
      <c r="R23" s="1" t="s">
        <v>20</v>
      </c>
      <c r="S23" s="49"/>
    </row>
    <row r="24" spans="1:19" ht="13.5" customHeight="1">
      <c r="A24" s="29">
        <v>21</v>
      </c>
      <c r="B24" s="26" t="s">
        <v>106</v>
      </c>
      <c r="C24" s="43">
        <v>10</v>
      </c>
      <c r="D24" s="23">
        <v>31</v>
      </c>
      <c r="E24" s="2">
        <v>3</v>
      </c>
      <c r="F24" s="2">
        <v>0</v>
      </c>
      <c r="G24" s="2">
        <v>1</v>
      </c>
      <c r="H24" s="2">
        <v>0</v>
      </c>
      <c r="I24" s="2">
        <v>4</v>
      </c>
      <c r="J24" s="2">
        <v>1</v>
      </c>
      <c r="K24" s="2">
        <v>0</v>
      </c>
      <c r="L24" s="2">
        <v>3</v>
      </c>
      <c r="M24" s="2">
        <v>3</v>
      </c>
      <c r="N24" s="2">
        <v>1</v>
      </c>
      <c r="O24" s="23">
        <f t="shared" si="0"/>
        <v>16</v>
      </c>
      <c r="P24" s="23">
        <f t="shared" si="1"/>
        <v>47</v>
      </c>
      <c r="Q24" s="23">
        <v>4</v>
      </c>
      <c r="R24" s="1" t="s">
        <v>71</v>
      </c>
      <c r="S24" s="49"/>
    </row>
    <row r="25" spans="1:19" ht="13.5" customHeight="1">
      <c r="A25" s="28">
        <v>22</v>
      </c>
      <c r="B25" s="26" t="s">
        <v>124</v>
      </c>
      <c r="C25" s="43">
        <v>11</v>
      </c>
      <c r="D25" s="23">
        <v>25</v>
      </c>
      <c r="E25" s="2">
        <v>3</v>
      </c>
      <c r="F25" s="2">
        <v>3</v>
      </c>
      <c r="G25" s="2">
        <v>3</v>
      </c>
      <c r="H25" s="2">
        <v>3</v>
      </c>
      <c r="I25" s="2">
        <v>2</v>
      </c>
      <c r="J25" s="2">
        <v>1</v>
      </c>
      <c r="K25" s="2">
        <v>2</v>
      </c>
      <c r="L25" s="2">
        <v>3</v>
      </c>
      <c r="M25" s="2">
        <v>1</v>
      </c>
      <c r="N25" s="2">
        <v>1</v>
      </c>
      <c r="O25" s="23">
        <f t="shared" si="0"/>
        <v>22</v>
      </c>
      <c r="P25" s="23">
        <f t="shared" si="1"/>
        <v>47</v>
      </c>
      <c r="Q25" s="23">
        <v>4</v>
      </c>
      <c r="R25" s="1" t="s">
        <v>33</v>
      </c>
      <c r="S25" s="49"/>
    </row>
    <row r="26" spans="1:19" ht="13.5" customHeight="1">
      <c r="A26" s="29">
        <v>23</v>
      </c>
      <c r="B26" s="26" t="s">
        <v>79</v>
      </c>
      <c r="C26" s="43">
        <v>11</v>
      </c>
      <c r="D26" s="23">
        <v>26</v>
      </c>
      <c r="E26" s="2">
        <v>0</v>
      </c>
      <c r="F26" s="2">
        <v>3</v>
      </c>
      <c r="G26" s="2">
        <v>3</v>
      </c>
      <c r="H26" s="2">
        <v>3</v>
      </c>
      <c r="I26" s="2">
        <v>0</v>
      </c>
      <c r="J26" s="2">
        <v>2</v>
      </c>
      <c r="K26" s="2">
        <v>3</v>
      </c>
      <c r="L26" s="2">
        <v>3</v>
      </c>
      <c r="M26" s="2">
        <v>3</v>
      </c>
      <c r="N26" s="2">
        <v>0</v>
      </c>
      <c r="O26" s="23">
        <f t="shared" si="0"/>
        <v>20</v>
      </c>
      <c r="P26" s="23">
        <f t="shared" si="1"/>
        <v>46</v>
      </c>
      <c r="Q26" s="23">
        <v>5</v>
      </c>
      <c r="R26" s="1" t="s">
        <v>44</v>
      </c>
      <c r="S26" s="49"/>
    </row>
    <row r="27" spans="1:19" ht="13.5" customHeight="1">
      <c r="A27" s="28">
        <v>24</v>
      </c>
      <c r="B27" s="26" t="s">
        <v>92</v>
      </c>
      <c r="C27" s="43">
        <v>11</v>
      </c>
      <c r="D27" s="23">
        <v>24</v>
      </c>
      <c r="E27" s="2">
        <v>3</v>
      </c>
      <c r="F27" s="2">
        <v>1</v>
      </c>
      <c r="G27" s="2">
        <v>3</v>
      </c>
      <c r="H27" s="2">
        <v>3</v>
      </c>
      <c r="I27" s="2">
        <v>2</v>
      </c>
      <c r="J27" s="2">
        <v>2</v>
      </c>
      <c r="K27" s="2">
        <v>3</v>
      </c>
      <c r="L27" s="2">
        <v>3</v>
      </c>
      <c r="M27" s="2">
        <v>1</v>
      </c>
      <c r="N27" s="2">
        <v>0</v>
      </c>
      <c r="O27" s="23">
        <f t="shared" si="0"/>
        <v>21</v>
      </c>
      <c r="P27" s="23">
        <f t="shared" si="1"/>
        <v>45</v>
      </c>
      <c r="Q27" s="23">
        <v>6</v>
      </c>
      <c r="R27" s="1" t="s">
        <v>33</v>
      </c>
      <c r="S27" s="49"/>
    </row>
    <row r="28" spans="1:19" ht="13.5" customHeight="1">
      <c r="A28" s="29">
        <v>25</v>
      </c>
      <c r="B28" s="26" t="s">
        <v>112</v>
      </c>
      <c r="C28" s="43">
        <v>11</v>
      </c>
      <c r="D28" s="23">
        <v>25</v>
      </c>
      <c r="E28" s="2">
        <v>0</v>
      </c>
      <c r="F28" s="2">
        <v>1</v>
      </c>
      <c r="G28" s="2">
        <v>3</v>
      </c>
      <c r="H28" s="2">
        <v>3</v>
      </c>
      <c r="I28" s="2">
        <v>3</v>
      </c>
      <c r="J28" s="2">
        <v>1</v>
      </c>
      <c r="K28" s="2">
        <v>3</v>
      </c>
      <c r="L28" s="2">
        <v>3</v>
      </c>
      <c r="M28" s="2">
        <v>0</v>
      </c>
      <c r="N28" s="2">
        <v>3</v>
      </c>
      <c r="O28" s="23">
        <f t="shared" si="0"/>
        <v>20</v>
      </c>
      <c r="P28" s="23">
        <f t="shared" si="1"/>
        <v>45</v>
      </c>
      <c r="Q28" s="23">
        <v>6</v>
      </c>
      <c r="R28" s="1" t="s">
        <v>192</v>
      </c>
      <c r="S28" s="49"/>
    </row>
    <row r="29" spans="1:19" ht="13.5" customHeight="1">
      <c r="A29" s="28">
        <v>26</v>
      </c>
      <c r="B29" s="26" t="s">
        <v>75</v>
      </c>
      <c r="C29" s="43">
        <v>11</v>
      </c>
      <c r="D29" s="23">
        <v>29</v>
      </c>
      <c r="E29" s="2">
        <v>0</v>
      </c>
      <c r="F29" s="2">
        <v>0</v>
      </c>
      <c r="G29" s="2">
        <v>0</v>
      </c>
      <c r="H29" s="2">
        <v>3</v>
      </c>
      <c r="I29" s="2">
        <v>2</v>
      </c>
      <c r="J29" s="2">
        <v>0</v>
      </c>
      <c r="K29" s="2">
        <v>3</v>
      </c>
      <c r="L29" s="2">
        <v>3</v>
      </c>
      <c r="M29" s="2">
        <v>1</v>
      </c>
      <c r="N29" s="2">
        <v>3</v>
      </c>
      <c r="O29" s="23">
        <f t="shared" si="0"/>
        <v>15</v>
      </c>
      <c r="P29" s="23">
        <f t="shared" si="1"/>
        <v>44</v>
      </c>
      <c r="Q29" s="23">
        <v>7</v>
      </c>
      <c r="R29" s="1" t="s">
        <v>15</v>
      </c>
      <c r="S29" s="49"/>
    </row>
    <row r="30" spans="1:19" ht="13.5" customHeight="1">
      <c r="A30" s="29">
        <v>27</v>
      </c>
      <c r="B30" s="26" t="s">
        <v>85</v>
      </c>
      <c r="C30" s="43">
        <v>10</v>
      </c>
      <c r="D30" s="23">
        <v>27</v>
      </c>
      <c r="E30" s="2">
        <v>0</v>
      </c>
      <c r="F30" s="2">
        <v>0</v>
      </c>
      <c r="G30" s="2">
        <v>3</v>
      </c>
      <c r="H30" s="2">
        <v>0</v>
      </c>
      <c r="I30" s="2">
        <v>1</v>
      </c>
      <c r="J30" s="2">
        <v>1</v>
      </c>
      <c r="K30" s="2">
        <v>3</v>
      </c>
      <c r="L30" s="2">
        <v>3</v>
      </c>
      <c r="M30" s="2">
        <v>3</v>
      </c>
      <c r="N30" s="2">
        <v>3</v>
      </c>
      <c r="O30" s="23">
        <f t="shared" si="0"/>
        <v>17</v>
      </c>
      <c r="P30" s="23">
        <f t="shared" si="1"/>
        <v>44</v>
      </c>
      <c r="Q30" s="23">
        <v>7</v>
      </c>
      <c r="R30" s="1" t="s">
        <v>167</v>
      </c>
      <c r="S30" s="49"/>
    </row>
    <row r="31" spans="1:19" ht="13.5" customHeight="1">
      <c r="A31" s="28">
        <v>28</v>
      </c>
      <c r="B31" s="26" t="s">
        <v>94</v>
      </c>
      <c r="C31" s="43">
        <v>11</v>
      </c>
      <c r="D31" s="23">
        <v>32</v>
      </c>
      <c r="E31" s="2">
        <v>0</v>
      </c>
      <c r="F31" s="2">
        <v>3</v>
      </c>
      <c r="G31" s="2">
        <v>3</v>
      </c>
      <c r="H31" s="2">
        <v>3</v>
      </c>
      <c r="I31" s="2">
        <v>1</v>
      </c>
      <c r="J31" s="2">
        <v>0</v>
      </c>
      <c r="K31" s="2">
        <v>0</v>
      </c>
      <c r="L31" s="2">
        <v>0</v>
      </c>
      <c r="M31" s="2">
        <v>2</v>
      </c>
      <c r="N31" s="2">
        <v>0</v>
      </c>
      <c r="O31" s="23">
        <f t="shared" si="0"/>
        <v>12</v>
      </c>
      <c r="P31" s="23">
        <f t="shared" si="1"/>
        <v>44</v>
      </c>
      <c r="Q31" s="23">
        <v>7</v>
      </c>
      <c r="R31" s="1" t="s">
        <v>45</v>
      </c>
      <c r="S31" s="49"/>
    </row>
    <row r="32" spans="1:19" ht="13.5" customHeight="1">
      <c r="A32" s="29">
        <v>29</v>
      </c>
      <c r="B32" s="26" t="s">
        <v>109</v>
      </c>
      <c r="C32" s="43">
        <v>11</v>
      </c>
      <c r="D32" s="23">
        <v>30</v>
      </c>
      <c r="E32" s="2">
        <v>3</v>
      </c>
      <c r="F32" s="2">
        <v>0</v>
      </c>
      <c r="G32" s="2">
        <v>2</v>
      </c>
      <c r="H32" s="2">
        <v>1</v>
      </c>
      <c r="I32" s="2">
        <v>1</v>
      </c>
      <c r="J32" s="2">
        <v>1</v>
      </c>
      <c r="K32" s="2">
        <v>0</v>
      </c>
      <c r="L32" s="2">
        <v>3</v>
      </c>
      <c r="M32" s="2">
        <v>0</v>
      </c>
      <c r="N32" s="2">
        <v>3</v>
      </c>
      <c r="O32" s="23">
        <f t="shared" si="0"/>
        <v>14</v>
      </c>
      <c r="P32" s="23">
        <f t="shared" si="1"/>
        <v>44</v>
      </c>
      <c r="Q32" s="23">
        <v>7</v>
      </c>
      <c r="R32" s="1" t="s">
        <v>63</v>
      </c>
      <c r="S32" s="49"/>
    </row>
    <row r="33" spans="1:19" ht="13.5" customHeight="1">
      <c r="A33" s="28">
        <v>30</v>
      </c>
      <c r="B33" s="26" t="s">
        <v>110</v>
      </c>
      <c r="C33" s="43">
        <v>10</v>
      </c>
      <c r="D33" s="23">
        <v>25</v>
      </c>
      <c r="E33" s="2">
        <v>3</v>
      </c>
      <c r="F33" s="2">
        <v>0</v>
      </c>
      <c r="G33" s="2">
        <v>3</v>
      </c>
      <c r="H33" s="2">
        <v>3</v>
      </c>
      <c r="I33" s="2">
        <v>2</v>
      </c>
      <c r="J33" s="2">
        <v>1</v>
      </c>
      <c r="K33" s="2">
        <v>3</v>
      </c>
      <c r="L33" s="2">
        <v>3</v>
      </c>
      <c r="M33" s="2">
        <v>1</v>
      </c>
      <c r="N33" s="2">
        <v>0</v>
      </c>
      <c r="O33" s="23">
        <f t="shared" si="0"/>
        <v>19</v>
      </c>
      <c r="P33" s="23">
        <f t="shared" si="1"/>
        <v>44</v>
      </c>
      <c r="Q33" s="23">
        <v>7</v>
      </c>
      <c r="R33" s="1" t="s">
        <v>32</v>
      </c>
      <c r="S33" s="49"/>
    </row>
    <row r="34" spans="1:19" ht="13.5" customHeight="1">
      <c r="A34" s="29">
        <v>31</v>
      </c>
      <c r="B34" s="26" t="s">
        <v>120</v>
      </c>
      <c r="C34" s="43">
        <v>11</v>
      </c>
      <c r="D34" s="23">
        <v>30</v>
      </c>
      <c r="E34" s="2">
        <v>3</v>
      </c>
      <c r="F34" s="2">
        <v>0</v>
      </c>
      <c r="G34" s="2">
        <v>2</v>
      </c>
      <c r="H34" s="2">
        <v>1</v>
      </c>
      <c r="I34" s="2">
        <v>1</v>
      </c>
      <c r="J34" s="2">
        <v>1</v>
      </c>
      <c r="K34" s="2">
        <v>0</v>
      </c>
      <c r="L34" s="2">
        <v>3</v>
      </c>
      <c r="M34" s="2">
        <v>0</v>
      </c>
      <c r="N34" s="2">
        <v>3</v>
      </c>
      <c r="O34" s="23">
        <f t="shared" si="0"/>
        <v>14</v>
      </c>
      <c r="P34" s="23">
        <f t="shared" si="1"/>
        <v>44</v>
      </c>
      <c r="Q34" s="23">
        <v>7</v>
      </c>
      <c r="R34" s="1" t="s">
        <v>63</v>
      </c>
      <c r="S34" s="49"/>
    </row>
    <row r="35" spans="1:19" ht="13.5" customHeight="1">
      <c r="A35" s="28">
        <v>32</v>
      </c>
      <c r="B35" s="26" t="s">
        <v>96</v>
      </c>
      <c r="C35" s="43">
        <v>10</v>
      </c>
      <c r="D35" s="23">
        <v>22</v>
      </c>
      <c r="E35" s="2">
        <v>3</v>
      </c>
      <c r="F35" s="2">
        <v>2</v>
      </c>
      <c r="G35" s="2">
        <v>3</v>
      </c>
      <c r="H35" s="2">
        <v>3</v>
      </c>
      <c r="I35" s="2">
        <v>1</v>
      </c>
      <c r="J35" s="2">
        <v>0</v>
      </c>
      <c r="K35" s="2">
        <v>3</v>
      </c>
      <c r="L35" s="2">
        <v>2</v>
      </c>
      <c r="M35" s="2">
        <v>1</v>
      </c>
      <c r="N35" s="2">
        <v>3</v>
      </c>
      <c r="O35" s="23">
        <f t="shared" si="0"/>
        <v>21</v>
      </c>
      <c r="P35" s="23">
        <f t="shared" si="1"/>
        <v>43</v>
      </c>
      <c r="Q35" s="23">
        <v>8</v>
      </c>
      <c r="R35" s="1" t="s">
        <v>20</v>
      </c>
      <c r="S35" s="49"/>
    </row>
    <row r="36" spans="1:19" ht="13.5" customHeight="1">
      <c r="A36" s="29">
        <v>33</v>
      </c>
      <c r="B36" s="26" t="s">
        <v>76</v>
      </c>
      <c r="C36" s="43">
        <v>11</v>
      </c>
      <c r="D36" s="23">
        <v>27</v>
      </c>
      <c r="E36" s="2">
        <v>0</v>
      </c>
      <c r="F36" s="2">
        <v>0</v>
      </c>
      <c r="G36" s="2">
        <v>0</v>
      </c>
      <c r="H36" s="2">
        <v>3</v>
      </c>
      <c r="I36" s="2">
        <v>2</v>
      </c>
      <c r="J36" s="2">
        <v>0</v>
      </c>
      <c r="K36" s="2">
        <v>3</v>
      </c>
      <c r="L36" s="2">
        <v>3</v>
      </c>
      <c r="M36" s="2">
        <v>1</v>
      </c>
      <c r="N36" s="2">
        <v>3</v>
      </c>
      <c r="O36" s="23">
        <f aca="true" t="shared" si="2" ref="O36:O67">SUM(E36:N36)</f>
        <v>15</v>
      </c>
      <c r="P36" s="23">
        <f aca="true" t="shared" si="3" ref="P36:P67">SUM(D36,O36)</f>
        <v>42</v>
      </c>
      <c r="Q36" s="23">
        <v>9</v>
      </c>
      <c r="R36" s="1" t="s">
        <v>15</v>
      </c>
      <c r="S36" s="49"/>
    </row>
    <row r="37" spans="1:19" ht="13.5" customHeight="1">
      <c r="A37" s="28">
        <v>34</v>
      </c>
      <c r="B37" s="26" t="s">
        <v>78</v>
      </c>
      <c r="C37" s="43">
        <v>11</v>
      </c>
      <c r="D37" s="23">
        <v>26</v>
      </c>
      <c r="E37" s="2">
        <v>0</v>
      </c>
      <c r="F37" s="2">
        <v>1</v>
      </c>
      <c r="G37" s="2">
        <v>3</v>
      </c>
      <c r="H37" s="2">
        <v>1</v>
      </c>
      <c r="I37" s="2">
        <v>1</v>
      </c>
      <c r="J37" s="2">
        <v>1</v>
      </c>
      <c r="K37" s="2">
        <v>3</v>
      </c>
      <c r="L37" s="2">
        <v>3</v>
      </c>
      <c r="M37" s="2">
        <v>2</v>
      </c>
      <c r="N37" s="2">
        <v>1</v>
      </c>
      <c r="O37" s="23">
        <f t="shared" si="2"/>
        <v>16</v>
      </c>
      <c r="P37" s="23">
        <f t="shared" si="3"/>
        <v>42</v>
      </c>
      <c r="Q37" s="23">
        <v>9</v>
      </c>
      <c r="R37" s="1" t="s">
        <v>16</v>
      </c>
      <c r="S37" s="49"/>
    </row>
    <row r="38" spans="1:19" ht="13.5" customHeight="1">
      <c r="A38" s="29">
        <v>35</v>
      </c>
      <c r="B38" s="26" t="s">
        <v>118</v>
      </c>
      <c r="C38" s="43">
        <v>10</v>
      </c>
      <c r="D38" s="23">
        <v>25</v>
      </c>
      <c r="E38" s="2">
        <v>3</v>
      </c>
      <c r="F38" s="2">
        <v>3</v>
      </c>
      <c r="G38" s="2">
        <v>3</v>
      </c>
      <c r="H38" s="2">
        <v>3</v>
      </c>
      <c r="I38" s="2">
        <v>1</v>
      </c>
      <c r="J38" s="2">
        <v>0</v>
      </c>
      <c r="K38" s="2">
        <v>0</v>
      </c>
      <c r="L38" s="2">
        <v>3</v>
      </c>
      <c r="M38" s="2">
        <v>1</v>
      </c>
      <c r="N38" s="2">
        <v>0</v>
      </c>
      <c r="O38" s="23">
        <f t="shared" si="2"/>
        <v>17</v>
      </c>
      <c r="P38" s="23">
        <f t="shared" si="3"/>
        <v>42</v>
      </c>
      <c r="Q38" s="23">
        <v>9</v>
      </c>
      <c r="R38" s="1" t="s">
        <v>20</v>
      </c>
      <c r="S38" s="49"/>
    </row>
    <row r="39" spans="1:19" ht="13.5" customHeight="1">
      <c r="A39" s="28">
        <v>36</v>
      </c>
      <c r="B39" s="26" t="s">
        <v>127</v>
      </c>
      <c r="C39" s="43">
        <v>10</v>
      </c>
      <c r="D39" s="23">
        <v>23</v>
      </c>
      <c r="E39" s="2">
        <v>2</v>
      </c>
      <c r="F39" s="2">
        <v>3</v>
      </c>
      <c r="G39" s="2">
        <v>3</v>
      </c>
      <c r="H39" s="2">
        <v>3</v>
      </c>
      <c r="I39" s="2">
        <v>1</v>
      </c>
      <c r="J39" s="2">
        <v>1</v>
      </c>
      <c r="K39" s="2">
        <v>1</v>
      </c>
      <c r="L39" s="2">
        <v>3</v>
      </c>
      <c r="M39" s="2">
        <v>1</v>
      </c>
      <c r="N39" s="2">
        <v>1</v>
      </c>
      <c r="O39" s="23">
        <f t="shared" si="2"/>
        <v>19</v>
      </c>
      <c r="P39" s="23">
        <f t="shared" si="3"/>
        <v>42</v>
      </c>
      <c r="Q39" s="23">
        <v>9</v>
      </c>
      <c r="R39" s="1" t="s">
        <v>20</v>
      </c>
      <c r="S39" s="49"/>
    </row>
    <row r="40" spans="1:19" ht="13.5" customHeight="1">
      <c r="A40" s="28">
        <v>37</v>
      </c>
      <c r="B40" s="26" t="s">
        <v>82</v>
      </c>
      <c r="C40" s="43">
        <v>11</v>
      </c>
      <c r="D40" s="23">
        <v>25</v>
      </c>
      <c r="E40" s="2">
        <v>0</v>
      </c>
      <c r="F40" s="2">
        <v>1</v>
      </c>
      <c r="G40" s="2">
        <v>3</v>
      </c>
      <c r="H40" s="2">
        <v>1</v>
      </c>
      <c r="I40" s="2">
        <v>1</v>
      </c>
      <c r="J40" s="2">
        <v>1</v>
      </c>
      <c r="K40" s="2">
        <v>3</v>
      </c>
      <c r="L40" s="2">
        <v>3</v>
      </c>
      <c r="M40" s="2">
        <v>2</v>
      </c>
      <c r="N40" s="2">
        <v>1</v>
      </c>
      <c r="O40" s="23">
        <f t="shared" si="2"/>
        <v>16</v>
      </c>
      <c r="P40" s="23">
        <f t="shared" si="3"/>
        <v>41</v>
      </c>
      <c r="Q40" s="23">
        <v>10</v>
      </c>
      <c r="R40" s="1" t="s">
        <v>16</v>
      </c>
      <c r="S40" s="49"/>
    </row>
    <row r="41" spans="1:19" ht="13.5" customHeight="1">
      <c r="A41" s="29">
        <v>38</v>
      </c>
      <c r="B41" s="26" t="s">
        <v>104</v>
      </c>
      <c r="C41" s="43">
        <v>10</v>
      </c>
      <c r="D41" s="23">
        <v>20</v>
      </c>
      <c r="E41" s="2">
        <v>3</v>
      </c>
      <c r="F41" s="2">
        <v>2</v>
      </c>
      <c r="G41" s="2">
        <v>3</v>
      </c>
      <c r="H41" s="2">
        <v>3</v>
      </c>
      <c r="I41" s="2">
        <v>0</v>
      </c>
      <c r="J41" s="2">
        <v>0</v>
      </c>
      <c r="K41" s="2">
        <v>3</v>
      </c>
      <c r="L41" s="2">
        <v>2</v>
      </c>
      <c r="M41" s="2">
        <v>3</v>
      </c>
      <c r="N41" s="2">
        <v>2</v>
      </c>
      <c r="O41" s="23">
        <f t="shared" si="2"/>
        <v>21</v>
      </c>
      <c r="P41" s="23">
        <f t="shared" si="3"/>
        <v>41</v>
      </c>
      <c r="Q41" s="23">
        <v>10</v>
      </c>
      <c r="R41" s="1" t="s">
        <v>14</v>
      </c>
      <c r="S41" s="49"/>
    </row>
    <row r="42" spans="1:19" ht="13.5" customHeight="1">
      <c r="A42" s="28">
        <v>39</v>
      </c>
      <c r="B42" s="26" t="s">
        <v>132</v>
      </c>
      <c r="C42" s="43">
        <v>10</v>
      </c>
      <c r="D42" s="23">
        <v>25</v>
      </c>
      <c r="E42" s="2">
        <v>3</v>
      </c>
      <c r="F42" s="2">
        <v>3</v>
      </c>
      <c r="G42" s="2">
        <v>3</v>
      </c>
      <c r="H42" s="2">
        <v>3</v>
      </c>
      <c r="I42" s="2">
        <v>0</v>
      </c>
      <c r="J42" s="2">
        <v>1</v>
      </c>
      <c r="K42" s="2">
        <v>0</v>
      </c>
      <c r="L42" s="2">
        <v>0</v>
      </c>
      <c r="M42" s="2">
        <v>3</v>
      </c>
      <c r="N42" s="2">
        <v>0</v>
      </c>
      <c r="O42" s="23">
        <f t="shared" si="2"/>
        <v>16</v>
      </c>
      <c r="P42" s="23">
        <f t="shared" si="3"/>
        <v>41</v>
      </c>
      <c r="Q42" s="23">
        <v>10</v>
      </c>
      <c r="R42" s="1" t="s">
        <v>43</v>
      </c>
      <c r="S42" s="49"/>
    </row>
    <row r="43" spans="1:19" ht="13.5" customHeight="1">
      <c r="A43" s="29">
        <v>40</v>
      </c>
      <c r="B43" s="26" t="s">
        <v>134</v>
      </c>
      <c r="C43" s="43">
        <v>10</v>
      </c>
      <c r="D43" s="23">
        <v>23</v>
      </c>
      <c r="E43" s="2">
        <v>3</v>
      </c>
      <c r="F43" s="2">
        <v>2</v>
      </c>
      <c r="G43" s="2">
        <v>1</v>
      </c>
      <c r="H43" s="2">
        <v>3</v>
      </c>
      <c r="I43" s="2">
        <v>2</v>
      </c>
      <c r="J43" s="2">
        <v>0</v>
      </c>
      <c r="K43" s="2">
        <v>1</v>
      </c>
      <c r="L43" s="2">
        <v>1</v>
      </c>
      <c r="M43" s="2">
        <v>2</v>
      </c>
      <c r="N43" s="2">
        <v>3</v>
      </c>
      <c r="O43" s="23">
        <f t="shared" si="2"/>
        <v>18</v>
      </c>
      <c r="P43" s="23">
        <f t="shared" si="3"/>
        <v>41</v>
      </c>
      <c r="Q43" s="23">
        <v>10</v>
      </c>
      <c r="R43" s="1" t="s">
        <v>26</v>
      </c>
      <c r="S43" s="49"/>
    </row>
    <row r="44" spans="1:19" ht="13.5" customHeight="1">
      <c r="A44" s="28">
        <v>41</v>
      </c>
      <c r="B44" s="26" t="s">
        <v>73</v>
      </c>
      <c r="C44" s="43">
        <v>10</v>
      </c>
      <c r="D44" s="23">
        <v>26</v>
      </c>
      <c r="E44" s="2">
        <v>3</v>
      </c>
      <c r="F44" s="2">
        <v>0</v>
      </c>
      <c r="G44" s="2">
        <v>1</v>
      </c>
      <c r="H44" s="2">
        <v>3</v>
      </c>
      <c r="I44" s="2">
        <v>0</v>
      </c>
      <c r="J44" s="2">
        <v>2</v>
      </c>
      <c r="K44" s="2">
        <v>3</v>
      </c>
      <c r="L44" s="2">
        <v>1</v>
      </c>
      <c r="M44" s="2">
        <v>0</v>
      </c>
      <c r="N44" s="2">
        <v>0</v>
      </c>
      <c r="O44" s="23">
        <f t="shared" si="2"/>
        <v>13</v>
      </c>
      <c r="P44" s="23">
        <f t="shared" si="3"/>
        <v>39</v>
      </c>
      <c r="Q44" s="23">
        <v>11</v>
      </c>
      <c r="R44" s="1" t="s">
        <v>191</v>
      </c>
      <c r="S44" s="49"/>
    </row>
    <row r="45" spans="1:19" ht="13.5" customHeight="1">
      <c r="A45" s="29">
        <v>42</v>
      </c>
      <c r="B45" s="26" t="s">
        <v>80</v>
      </c>
      <c r="C45" s="43">
        <v>10</v>
      </c>
      <c r="D45" s="23">
        <v>25</v>
      </c>
      <c r="E45" s="2">
        <v>2</v>
      </c>
      <c r="F45" s="2">
        <v>0</v>
      </c>
      <c r="G45" s="2">
        <v>0</v>
      </c>
      <c r="H45" s="2">
        <v>3</v>
      </c>
      <c r="I45" s="2">
        <v>0</v>
      </c>
      <c r="J45" s="2">
        <v>2</v>
      </c>
      <c r="K45" s="2">
        <v>1</v>
      </c>
      <c r="L45" s="2">
        <v>3</v>
      </c>
      <c r="M45" s="2">
        <v>3</v>
      </c>
      <c r="N45" s="2">
        <v>0</v>
      </c>
      <c r="O45" s="23">
        <f t="shared" si="2"/>
        <v>14</v>
      </c>
      <c r="P45" s="23">
        <f t="shared" si="3"/>
        <v>39</v>
      </c>
      <c r="Q45" s="23">
        <v>11</v>
      </c>
      <c r="R45" s="1" t="s">
        <v>70</v>
      </c>
      <c r="S45" s="49"/>
    </row>
    <row r="46" spans="1:19" ht="13.5" customHeight="1">
      <c r="A46" s="28">
        <v>43</v>
      </c>
      <c r="B46" s="26" t="s">
        <v>103</v>
      </c>
      <c r="C46" s="43">
        <v>11</v>
      </c>
      <c r="D46" s="23">
        <v>30</v>
      </c>
      <c r="E46" s="2">
        <v>0</v>
      </c>
      <c r="F46" s="2">
        <v>0</v>
      </c>
      <c r="G46" s="2">
        <v>1</v>
      </c>
      <c r="H46" s="2">
        <v>1</v>
      </c>
      <c r="I46" s="2">
        <v>1</v>
      </c>
      <c r="J46" s="2">
        <v>1</v>
      </c>
      <c r="K46" s="2">
        <v>3</v>
      </c>
      <c r="L46" s="2">
        <v>1</v>
      </c>
      <c r="M46" s="2">
        <v>0</v>
      </c>
      <c r="N46" s="2">
        <v>1</v>
      </c>
      <c r="O46" s="23">
        <f t="shared" si="2"/>
        <v>9</v>
      </c>
      <c r="P46" s="23">
        <f t="shared" si="3"/>
        <v>39</v>
      </c>
      <c r="Q46" s="23">
        <v>11</v>
      </c>
      <c r="R46" s="1" t="s">
        <v>30</v>
      </c>
      <c r="S46" s="49"/>
    </row>
    <row r="47" spans="1:19" ht="13.5" customHeight="1">
      <c r="A47" s="29">
        <v>44</v>
      </c>
      <c r="B47" s="26" t="s">
        <v>135</v>
      </c>
      <c r="C47" s="43">
        <v>10</v>
      </c>
      <c r="D47" s="23">
        <v>25</v>
      </c>
      <c r="E47" s="2">
        <v>2</v>
      </c>
      <c r="F47" s="2">
        <v>2</v>
      </c>
      <c r="G47" s="2">
        <v>3</v>
      </c>
      <c r="H47" s="2">
        <v>1</v>
      </c>
      <c r="I47" s="2">
        <v>0</v>
      </c>
      <c r="J47" s="2">
        <v>1</v>
      </c>
      <c r="K47" s="2">
        <v>2</v>
      </c>
      <c r="L47" s="2">
        <v>2</v>
      </c>
      <c r="M47" s="2">
        <v>0</v>
      </c>
      <c r="N47" s="2">
        <v>1</v>
      </c>
      <c r="O47" s="23">
        <f t="shared" si="2"/>
        <v>14</v>
      </c>
      <c r="P47" s="23">
        <f t="shared" si="3"/>
        <v>39</v>
      </c>
      <c r="Q47" s="23">
        <v>11</v>
      </c>
      <c r="R47" s="1" t="s">
        <v>27</v>
      </c>
      <c r="S47" s="49"/>
    </row>
    <row r="48" spans="1:19" ht="13.5" customHeight="1">
      <c r="A48" s="28">
        <v>45</v>
      </c>
      <c r="B48" s="26" t="s">
        <v>66</v>
      </c>
      <c r="C48" s="43">
        <v>10</v>
      </c>
      <c r="D48" s="23">
        <v>24</v>
      </c>
      <c r="E48" s="2">
        <v>3</v>
      </c>
      <c r="F48" s="2">
        <v>2</v>
      </c>
      <c r="G48" s="2">
        <v>1</v>
      </c>
      <c r="H48" s="2">
        <v>3</v>
      </c>
      <c r="I48" s="2">
        <v>1</v>
      </c>
      <c r="J48" s="2">
        <v>1</v>
      </c>
      <c r="K48" s="2">
        <v>3</v>
      </c>
      <c r="L48" s="2">
        <v>1</v>
      </c>
      <c r="M48" s="2">
        <v>0</v>
      </c>
      <c r="N48" s="2">
        <v>0</v>
      </c>
      <c r="O48" s="23">
        <f t="shared" si="2"/>
        <v>15</v>
      </c>
      <c r="P48" s="23">
        <f t="shared" si="3"/>
        <v>39</v>
      </c>
      <c r="Q48" s="23">
        <v>11</v>
      </c>
      <c r="R48" s="1" t="s">
        <v>34</v>
      </c>
      <c r="S48" s="49"/>
    </row>
    <row r="49" spans="1:19" ht="13.5" customHeight="1">
      <c r="A49" s="29">
        <v>46</v>
      </c>
      <c r="B49" s="31" t="s">
        <v>163</v>
      </c>
      <c r="C49" s="55">
        <v>11</v>
      </c>
      <c r="D49" s="22">
        <v>25</v>
      </c>
      <c r="E49" s="13">
        <v>3</v>
      </c>
      <c r="F49" s="13">
        <v>3</v>
      </c>
      <c r="G49" s="13">
        <v>3</v>
      </c>
      <c r="H49" s="13">
        <v>0</v>
      </c>
      <c r="I49" s="13">
        <v>0</v>
      </c>
      <c r="J49" s="13">
        <v>1</v>
      </c>
      <c r="K49" s="13">
        <v>0</v>
      </c>
      <c r="L49" s="13">
        <v>1</v>
      </c>
      <c r="M49" s="13">
        <v>0</v>
      </c>
      <c r="N49" s="13">
        <v>1</v>
      </c>
      <c r="O49" s="23">
        <f t="shared" si="2"/>
        <v>12</v>
      </c>
      <c r="P49" s="23">
        <f t="shared" si="3"/>
        <v>37</v>
      </c>
      <c r="Q49" s="22">
        <v>12</v>
      </c>
      <c r="R49" s="1" t="s">
        <v>197</v>
      </c>
      <c r="S49" s="52"/>
    </row>
    <row r="50" spans="1:19" ht="13.5" customHeight="1">
      <c r="A50" s="28">
        <v>47</v>
      </c>
      <c r="B50" s="26" t="s">
        <v>77</v>
      </c>
      <c r="C50" s="43">
        <v>11</v>
      </c>
      <c r="D50" s="23">
        <v>26</v>
      </c>
      <c r="E50" s="2">
        <v>0</v>
      </c>
      <c r="F50" s="2">
        <v>0</v>
      </c>
      <c r="G50" s="2">
        <v>3</v>
      </c>
      <c r="H50" s="2">
        <v>0</v>
      </c>
      <c r="I50" s="2">
        <v>2</v>
      </c>
      <c r="J50" s="2">
        <v>2</v>
      </c>
      <c r="K50" s="2">
        <v>2</v>
      </c>
      <c r="L50" s="2">
        <v>2</v>
      </c>
      <c r="M50" s="2">
        <v>0</v>
      </c>
      <c r="N50" s="2">
        <v>0</v>
      </c>
      <c r="O50" s="23">
        <f t="shared" si="2"/>
        <v>11</v>
      </c>
      <c r="P50" s="23">
        <f t="shared" si="3"/>
        <v>37</v>
      </c>
      <c r="Q50" s="23">
        <v>12</v>
      </c>
      <c r="R50" s="1" t="s">
        <v>197</v>
      </c>
      <c r="S50" s="49"/>
    </row>
    <row r="51" spans="1:19" ht="13.5" customHeight="1">
      <c r="A51" s="29">
        <v>48</v>
      </c>
      <c r="B51" s="26" t="s">
        <v>95</v>
      </c>
      <c r="C51" s="43">
        <v>10</v>
      </c>
      <c r="D51" s="23">
        <v>26</v>
      </c>
      <c r="E51" s="2">
        <v>2</v>
      </c>
      <c r="F51" s="2">
        <v>3</v>
      </c>
      <c r="G51" s="2">
        <v>1</v>
      </c>
      <c r="H51" s="2">
        <v>0</v>
      </c>
      <c r="I51" s="2">
        <v>0</v>
      </c>
      <c r="J51" s="2">
        <v>1</v>
      </c>
      <c r="K51" s="2">
        <v>1</v>
      </c>
      <c r="L51" s="2">
        <v>3</v>
      </c>
      <c r="M51" s="2">
        <v>0</v>
      </c>
      <c r="N51" s="2">
        <v>0</v>
      </c>
      <c r="O51" s="23">
        <f t="shared" si="2"/>
        <v>11</v>
      </c>
      <c r="P51" s="23">
        <f t="shared" si="3"/>
        <v>37</v>
      </c>
      <c r="Q51" s="23">
        <v>12</v>
      </c>
      <c r="R51" s="1" t="s">
        <v>70</v>
      </c>
      <c r="S51" s="49"/>
    </row>
    <row r="52" spans="1:19" ht="13.5" customHeight="1">
      <c r="A52" s="28">
        <v>49</v>
      </c>
      <c r="B52" s="26" t="s">
        <v>81</v>
      </c>
      <c r="C52" s="43">
        <v>11</v>
      </c>
      <c r="D52" s="23">
        <v>19</v>
      </c>
      <c r="E52" s="2">
        <v>1</v>
      </c>
      <c r="F52" s="2">
        <v>0</v>
      </c>
      <c r="G52" s="2">
        <v>3</v>
      </c>
      <c r="H52" s="2">
        <v>3</v>
      </c>
      <c r="I52" s="2">
        <v>2</v>
      </c>
      <c r="J52" s="2">
        <v>2</v>
      </c>
      <c r="K52" s="2">
        <v>3</v>
      </c>
      <c r="L52" s="2">
        <v>2</v>
      </c>
      <c r="M52" s="2">
        <v>0</v>
      </c>
      <c r="N52" s="2">
        <v>1</v>
      </c>
      <c r="O52" s="23">
        <f t="shared" si="2"/>
        <v>17</v>
      </c>
      <c r="P52" s="23">
        <f t="shared" si="3"/>
        <v>36</v>
      </c>
      <c r="Q52" s="23">
        <v>13</v>
      </c>
      <c r="R52" s="1" t="s">
        <v>15</v>
      </c>
      <c r="S52" s="49"/>
    </row>
    <row r="53" spans="1:19" ht="13.5" customHeight="1">
      <c r="A53" s="28">
        <v>51</v>
      </c>
      <c r="B53" s="26" t="s">
        <v>51</v>
      </c>
      <c r="C53" s="43">
        <v>11</v>
      </c>
      <c r="D53" s="23">
        <v>25</v>
      </c>
      <c r="E53" s="2">
        <v>0</v>
      </c>
      <c r="F53" s="2">
        <v>3</v>
      </c>
      <c r="G53" s="2">
        <v>3</v>
      </c>
      <c r="H53" s="2">
        <v>0</v>
      </c>
      <c r="I53" s="2">
        <v>1</v>
      </c>
      <c r="J53" s="2">
        <v>1</v>
      </c>
      <c r="K53" s="2">
        <v>0</v>
      </c>
      <c r="L53" s="2">
        <v>3</v>
      </c>
      <c r="M53" s="2">
        <v>0</v>
      </c>
      <c r="N53" s="2">
        <v>0</v>
      </c>
      <c r="O53" s="23">
        <f t="shared" si="2"/>
        <v>11</v>
      </c>
      <c r="P53" s="23">
        <f t="shared" si="3"/>
        <v>36</v>
      </c>
      <c r="Q53" s="23">
        <v>13</v>
      </c>
      <c r="R53" s="1" t="s">
        <v>25</v>
      </c>
      <c r="S53" s="49"/>
    </row>
    <row r="54" spans="1:19" ht="13.5" customHeight="1">
      <c r="A54" s="29">
        <v>50</v>
      </c>
      <c r="B54" s="26" t="s">
        <v>114</v>
      </c>
      <c r="C54" s="43">
        <v>11</v>
      </c>
      <c r="D54" s="23">
        <v>22</v>
      </c>
      <c r="E54" s="2">
        <v>0</v>
      </c>
      <c r="F54" s="2">
        <v>0</v>
      </c>
      <c r="G54" s="2">
        <v>3</v>
      </c>
      <c r="H54" s="2">
        <v>3</v>
      </c>
      <c r="I54" s="2">
        <v>0</v>
      </c>
      <c r="J54" s="2">
        <v>1</v>
      </c>
      <c r="K54" s="2">
        <v>3</v>
      </c>
      <c r="L54" s="2">
        <v>2</v>
      </c>
      <c r="M54" s="2">
        <v>0</v>
      </c>
      <c r="N54" s="2">
        <v>2</v>
      </c>
      <c r="O54" s="23">
        <f t="shared" si="2"/>
        <v>14</v>
      </c>
      <c r="P54" s="23">
        <f t="shared" si="3"/>
        <v>36</v>
      </c>
      <c r="Q54" s="23">
        <v>13</v>
      </c>
      <c r="R54" s="1" t="s">
        <v>30</v>
      </c>
      <c r="S54" s="49"/>
    </row>
    <row r="55" spans="1:19" ht="13.5" customHeight="1">
      <c r="A55" s="29">
        <v>52</v>
      </c>
      <c r="B55" s="26" t="s">
        <v>89</v>
      </c>
      <c r="C55" s="43">
        <v>10</v>
      </c>
      <c r="D55" s="23">
        <v>23</v>
      </c>
      <c r="E55" s="2">
        <v>0</v>
      </c>
      <c r="F55" s="2">
        <v>1</v>
      </c>
      <c r="G55" s="2">
        <v>3</v>
      </c>
      <c r="H55" s="2">
        <v>3</v>
      </c>
      <c r="I55" s="2">
        <v>2</v>
      </c>
      <c r="J55" s="2">
        <v>1</v>
      </c>
      <c r="K55" s="2">
        <v>0</v>
      </c>
      <c r="L55" s="2">
        <v>2</v>
      </c>
      <c r="M55" s="2">
        <v>0</v>
      </c>
      <c r="N55" s="2">
        <v>0</v>
      </c>
      <c r="O55" s="23">
        <f t="shared" si="2"/>
        <v>12</v>
      </c>
      <c r="P55" s="23">
        <f t="shared" si="3"/>
        <v>35</v>
      </c>
      <c r="Q55" s="23">
        <v>14</v>
      </c>
      <c r="R55" s="1" t="s">
        <v>14</v>
      </c>
      <c r="S55" s="49"/>
    </row>
    <row r="56" spans="1:19" ht="13.5" customHeight="1">
      <c r="A56" s="28">
        <v>53</v>
      </c>
      <c r="B56" s="26" t="s">
        <v>91</v>
      </c>
      <c r="C56" s="43">
        <v>10</v>
      </c>
      <c r="D56" s="23">
        <v>17</v>
      </c>
      <c r="E56" s="2">
        <v>0</v>
      </c>
      <c r="F56" s="2">
        <v>0</v>
      </c>
      <c r="G56" s="2">
        <v>3</v>
      </c>
      <c r="H56" s="2">
        <v>3</v>
      </c>
      <c r="I56" s="2">
        <v>1</v>
      </c>
      <c r="J56" s="2">
        <v>0</v>
      </c>
      <c r="K56" s="2">
        <v>3</v>
      </c>
      <c r="L56" s="2">
        <v>3</v>
      </c>
      <c r="M56" s="2">
        <v>1</v>
      </c>
      <c r="N56" s="2">
        <v>3</v>
      </c>
      <c r="O56" s="23">
        <f t="shared" si="2"/>
        <v>17</v>
      </c>
      <c r="P56" s="23">
        <f t="shared" si="3"/>
        <v>34</v>
      </c>
      <c r="Q56" s="23">
        <v>15</v>
      </c>
      <c r="R56" s="1" t="s">
        <v>19</v>
      </c>
      <c r="S56" s="49"/>
    </row>
    <row r="57" spans="1:19" ht="13.5" customHeight="1">
      <c r="A57" s="28">
        <v>54</v>
      </c>
      <c r="B57" s="26" t="s">
        <v>74</v>
      </c>
      <c r="C57" s="43">
        <v>10</v>
      </c>
      <c r="D57" s="23">
        <v>25</v>
      </c>
      <c r="E57" s="2">
        <v>0</v>
      </c>
      <c r="F57" s="2">
        <v>0</v>
      </c>
      <c r="G57" s="2">
        <v>3</v>
      </c>
      <c r="H57" s="2">
        <v>0</v>
      </c>
      <c r="I57" s="2">
        <v>0</v>
      </c>
      <c r="J57" s="2">
        <v>1</v>
      </c>
      <c r="K57" s="2">
        <v>3</v>
      </c>
      <c r="L57" s="2">
        <v>0</v>
      </c>
      <c r="M57" s="2">
        <v>0</v>
      </c>
      <c r="N57" s="2">
        <v>1</v>
      </c>
      <c r="O57" s="23">
        <f t="shared" si="2"/>
        <v>8</v>
      </c>
      <c r="P57" s="23">
        <f t="shared" si="3"/>
        <v>33</v>
      </c>
      <c r="Q57" s="23">
        <v>16</v>
      </c>
      <c r="R57" s="1" t="s">
        <v>14</v>
      </c>
      <c r="S57" s="49"/>
    </row>
    <row r="58" spans="1:19" ht="13.5" customHeight="1">
      <c r="A58" s="29">
        <v>55</v>
      </c>
      <c r="B58" s="26" t="s">
        <v>105</v>
      </c>
      <c r="C58" s="43">
        <v>10</v>
      </c>
      <c r="D58" s="23">
        <v>23</v>
      </c>
      <c r="E58" s="2">
        <v>0</v>
      </c>
      <c r="F58" s="2">
        <v>0</v>
      </c>
      <c r="G58" s="2">
        <v>2</v>
      </c>
      <c r="H58" s="2">
        <v>1</v>
      </c>
      <c r="I58" s="2">
        <v>1</v>
      </c>
      <c r="J58" s="2">
        <v>1</v>
      </c>
      <c r="K58" s="2">
        <v>3</v>
      </c>
      <c r="L58" s="2">
        <v>1</v>
      </c>
      <c r="M58" s="2">
        <v>0</v>
      </c>
      <c r="N58" s="2">
        <v>1</v>
      </c>
      <c r="O58" s="23">
        <f t="shared" si="2"/>
        <v>10</v>
      </c>
      <c r="P58" s="23">
        <f t="shared" si="3"/>
        <v>33</v>
      </c>
      <c r="Q58" s="23">
        <v>16</v>
      </c>
      <c r="R58" s="1" t="s">
        <v>31</v>
      </c>
      <c r="S58" s="49"/>
    </row>
    <row r="59" spans="1:19" ht="13.5" customHeight="1">
      <c r="A59" s="28">
        <v>56</v>
      </c>
      <c r="B59" s="26" t="s">
        <v>131</v>
      </c>
      <c r="C59" s="43">
        <v>11</v>
      </c>
      <c r="D59" s="23">
        <v>23</v>
      </c>
      <c r="E59" s="2">
        <v>0</v>
      </c>
      <c r="F59" s="2">
        <v>0</v>
      </c>
      <c r="G59" s="2">
        <v>1</v>
      </c>
      <c r="H59" s="2">
        <v>3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3</v>
      </c>
      <c r="O59" s="23">
        <f t="shared" si="2"/>
        <v>8</v>
      </c>
      <c r="P59" s="23">
        <f t="shared" si="3"/>
        <v>31</v>
      </c>
      <c r="Q59" s="23">
        <v>17</v>
      </c>
      <c r="R59" s="1" t="s">
        <v>195</v>
      </c>
      <c r="S59" s="49"/>
    </row>
    <row r="60" spans="1:19" ht="13.5" customHeight="1">
      <c r="A60" s="29">
        <v>57</v>
      </c>
      <c r="B60" s="26" t="s">
        <v>88</v>
      </c>
      <c r="C60" s="43">
        <v>11</v>
      </c>
      <c r="D60" s="23">
        <v>17</v>
      </c>
      <c r="E60" s="2">
        <v>0</v>
      </c>
      <c r="F60" s="2">
        <v>1</v>
      </c>
      <c r="G60" s="2">
        <v>3</v>
      </c>
      <c r="H60" s="2">
        <v>0</v>
      </c>
      <c r="I60" s="2">
        <v>2</v>
      </c>
      <c r="J60" s="2">
        <v>1</v>
      </c>
      <c r="K60" s="2">
        <v>3</v>
      </c>
      <c r="L60" s="2">
        <v>1</v>
      </c>
      <c r="M60" s="2">
        <v>0</v>
      </c>
      <c r="N60" s="2">
        <v>0</v>
      </c>
      <c r="O60" s="23">
        <f t="shared" si="2"/>
        <v>11</v>
      </c>
      <c r="P60" s="23">
        <f t="shared" si="3"/>
        <v>28</v>
      </c>
      <c r="Q60" s="23">
        <v>18</v>
      </c>
      <c r="R60" s="1" t="s">
        <v>64</v>
      </c>
      <c r="S60" s="49"/>
    </row>
    <row r="61" spans="1:19" ht="13.5" customHeight="1">
      <c r="A61" s="28">
        <v>58</v>
      </c>
      <c r="B61" s="26" t="s">
        <v>116</v>
      </c>
      <c r="C61" s="43">
        <v>11</v>
      </c>
      <c r="D61" s="23">
        <v>16</v>
      </c>
      <c r="E61" s="2">
        <v>0</v>
      </c>
      <c r="F61" s="2">
        <v>0</v>
      </c>
      <c r="G61" s="2">
        <v>2</v>
      </c>
      <c r="H61" s="2">
        <v>1</v>
      </c>
      <c r="I61" s="2">
        <v>1</v>
      </c>
      <c r="J61" s="2">
        <v>1</v>
      </c>
      <c r="K61" s="2">
        <v>2</v>
      </c>
      <c r="L61" s="2">
        <v>3</v>
      </c>
      <c r="M61" s="2">
        <v>1</v>
      </c>
      <c r="N61" s="2">
        <v>0</v>
      </c>
      <c r="O61" s="23">
        <f t="shared" si="2"/>
        <v>11</v>
      </c>
      <c r="P61" s="23">
        <f t="shared" si="3"/>
        <v>27</v>
      </c>
      <c r="Q61" s="23">
        <v>19</v>
      </c>
      <c r="R61" s="1" t="s">
        <v>24</v>
      </c>
      <c r="S61" s="49"/>
    </row>
    <row r="62" spans="1:19" s="4" customFormat="1" ht="13.5" customHeight="1">
      <c r="A62" s="29">
        <v>59</v>
      </c>
      <c r="B62" s="26" t="s">
        <v>125</v>
      </c>
      <c r="C62" s="44">
        <v>10</v>
      </c>
      <c r="D62" s="22">
        <v>14</v>
      </c>
      <c r="E62" s="9">
        <v>3</v>
      </c>
      <c r="F62" s="9">
        <v>0</v>
      </c>
      <c r="G62" s="9">
        <v>3</v>
      </c>
      <c r="H62" s="9">
        <v>0</v>
      </c>
      <c r="I62" s="9">
        <v>0</v>
      </c>
      <c r="J62" s="9">
        <v>1</v>
      </c>
      <c r="K62" s="9">
        <v>1</v>
      </c>
      <c r="L62" s="9">
        <v>2</v>
      </c>
      <c r="M62" s="9">
        <v>0</v>
      </c>
      <c r="N62" s="9">
        <v>0</v>
      </c>
      <c r="O62" s="23">
        <f t="shared" si="2"/>
        <v>10</v>
      </c>
      <c r="P62" s="23">
        <f t="shared" si="3"/>
        <v>24</v>
      </c>
      <c r="Q62" s="22">
        <v>20</v>
      </c>
      <c r="R62" s="8" t="s">
        <v>14</v>
      </c>
      <c r="S62" s="53"/>
    </row>
    <row r="63" spans="1:19" s="4" customFormat="1" ht="13.5" customHeight="1">
      <c r="A63" s="28">
        <v>60</v>
      </c>
      <c r="B63" s="26" t="s">
        <v>133</v>
      </c>
      <c r="C63" s="43">
        <v>10</v>
      </c>
      <c r="D63" s="23">
        <v>15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3">
        <f t="shared" si="2"/>
        <v>0</v>
      </c>
      <c r="P63" s="23">
        <f t="shared" si="3"/>
        <v>15</v>
      </c>
      <c r="Q63" s="23">
        <v>21</v>
      </c>
      <c r="R63" s="1" t="s">
        <v>196</v>
      </c>
      <c r="S63" s="49"/>
    </row>
    <row r="64" spans="1:19" s="4" customFormat="1" ht="13.5" customHeight="1">
      <c r="A64" s="29">
        <v>61</v>
      </c>
      <c r="B64" s="26" t="s">
        <v>119</v>
      </c>
      <c r="C64" s="43">
        <v>11</v>
      </c>
      <c r="D64" s="23">
        <v>0</v>
      </c>
      <c r="E64" s="2">
        <v>3</v>
      </c>
      <c r="F64" s="2">
        <v>0</v>
      </c>
      <c r="G64" s="2">
        <v>1</v>
      </c>
      <c r="H64" s="2">
        <v>1</v>
      </c>
      <c r="I64" s="2">
        <v>2</v>
      </c>
      <c r="J64" s="2">
        <v>1</v>
      </c>
      <c r="K64" s="2">
        <v>1</v>
      </c>
      <c r="L64" s="2">
        <v>1</v>
      </c>
      <c r="M64" s="2">
        <v>2</v>
      </c>
      <c r="N64" s="2">
        <v>0</v>
      </c>
      <c r="O64" s="23">
        <f t="shared" si="2"/>
        <v>12</v>
      </c>
      <c r="P64" s="23">
        <f t="shared" si="3"/>
        <v>12</v>
      </c>
      <c r="Q64" s="23">
        <v>22</v>
      </c>
      <c r="R64" s="1" t="s">
        <v>24</v>
      </c>
      <c r="S64" s="49"/>
    </row>
    <row r="65" spans="1:19" s="4" customFormat="1" ht="13.5" customHeight="1">
      <c r="A65" s="28">
        <v>62</v>
      </c>
      <c r="B65" s="26" t="s">
        <v>121</v>
      </c>
      <c r="C65" s="43">
        <v>10</v>
      </c>
      <c r="D65" s="23">
        <v>12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3">
        <f t="shared" si="2"/>
        <v>0</v>
      </c>
      <c r="P65" s="23">
        <f t="shared" si="3"/>
        <v>12</v>
      </c>
      <c r="Q65" s="23">
        <v>22</v>
      </c>
      <c r="R65" s="1" t="s">
        <v>194</v>
      </c>
      <c r="S65" s="49"/>
    </row>
    <row r="66" spans="1:19" s="4" customFormat="1" ht="13.5" customHeight="1">
      <c r="A66" s="29">
        <v>63</v>
      </c>
      <c r="B66" s="26" t="s">
        <v>84</v>
      </c>
      <c r="C66" s="43">
        <v>11</v>
      </c>
      <c r="D66" s="23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3">
        <f t="shared" si="2"/>
        <v>0</v>
      </c>
      <c r="P66" s="23">
        <f t="shared" si="3"/>
        <v>0</v>
      </c>
      <c r="Q66" s="23">
        <v>23</v>
      </c>
      <c r="R66" s="1" t="s">
        <v>17</v>
      </c>
      <c r="S66" s="49"/>
    </row>
    <row r="67" spans="1:19" ht="13.5" customHeight="1">
      <c r="A67" s="28">
        <v>64</v>
      </c>
      <c r="B67" s="26" t="s">
        <v>87</v>
      </c>
      <c r="C67" s="43">
        <v>10</v>
      </c>
      <c r="D67" s="23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3">
        <f t="shared" si="2"/>
        <v>0</v>
      </c>
      <c r="P67" s="23">
        <f t="shared" si="3"/>
        <v>0</v>
      </c>
      <c r="Q67" s="23">
        <v>23</v>
      </c>
      <c r="R67" s="1" t="s">
        <v>70</v>
      </c>
      <c r="S67" s="49"/>
    </row>
    <row r="68" spans="1:19" ht="13.5" customHeight="1">
      <c r="A68" s="29">
        <v>65</v>
      </c>
      <c r="B68" s="26" t="s">
        <v>93</v>
      </c>
      <c r="C68" s="43">
        <v>11</v>
      </c>
      <c r="D68" s="23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3">
        <f aca="true" t="shared" si="4" ref="O68:O75">SUM(E68:N68)</f>
        <v>0</v>
      </c>
      <c r="P68" s="23">
        <f aca="true" t="shared" si="5" ref="P68:P75">SUM(D68,O68)</f>
        <v>0</v>
      </c>
      <c r="Q68" s="23">
        <v>23</v>
      </c>
      <c r="R68" s="1" t="s">
        <v>24</v>
      </c>
      <c r="S68" s="49"/>
    </row>
    <row r="69" spans="1:19" ht="13.5" customHeight="1">
      <c r="A69" s="28">
        <v>66</v>
      </c>
      <c r="B69" s="26" t="s">
        <v>102</v>
      </c>
      <c r="C69" s="43">
        <v>11</v>
      </c>
      <c r="D69" s="23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3">
        <f t="shared" si="4"/>
        <v>0</v>
      </c>
      <c r="P69" s="23">
        <f t="shared" si="5"/>
        <v>0</v>
      </c>
      <c r="Q69" s="23">
        <v>23</v>
      </c>
      <c r="R69" s="1" t="s">
        <v>29</v>
      </c>
      <c r="S69" s="49"/>
    </row>
    <row r="70" spans="1:19" ht="13.5" customHeight="1">
      <c r="A70" s="29">
        <v>67</v>
      </c>
      <c r="B70" s="26" t="s">
        <v>111</v>
      </c>
      <c r="C70" s="43">
        <v>10</v>
      </c>
      <c r="D70" s="23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3">
        <f t="shared" si="4"/>
        <v>0</v>
      </c>
      <c r="P70" s="23">
        <f t="shared" si="5"/>
        <v>0</v>
      </c>
      <c r="Q70" s="23">
        <v>23</v>
      </c>
      <c r="R70" s="1" t="s">
        <v>43</v>
      </c>
      <c r="S70" s="49"/>
    </row>
    <row r="71" spans="1:19" ht="13.5" customHeight="1">
      <c r="A71" s="28">
        <v>68</v>
      </c>
      <c r="B71" s="26" t="s">
        <v>113</v>
      </c>
      <c r="C71" s="43">
        <v>11</v>
      </c>
      <c r="D71" s="23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3">
        <f t="shared" si="4"/>
        <v>0</v>
      </c>
      <c r="P71" s="23">
        <f t="shared" si="5"/>
        <v>0</v>
      </c>
      <c r="Q71" s="23">
        <v>23</v>
      </c>
      <c r="R71" s="1" t="s">
        <v>193</v>
      </c>
      <c r="S71" s="49"/>
    </row>
    <row r="72" spans="1:19" ht="13.5" customHeight="1">
      <c r="A72" s="29">
        <v>69</v>
      </c>
      <c r="B72" s="26" t="s">
        <v>129</v>
      </c>
      <c r="C72" s="43">
        <v>11</v>
      </c>
      <c r="D72" s="23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3">
        <f t="shared" si="4"/>
        <v>0</v>
      </c>
      <c r="P72" s="23">
        <f t="shared" si="5"/>
        <v>0</v>
      </c>
      <c r="Q72" s="23">
        <v>23</v>
      </c>
      <c r="R72" s="1" t="s">
        <v>22</v>
      </c>
      <c r="S72" s="49"/>
    </row>
    <row r="73" spans="1:19" ht="13.5" customHeight="1">
      <c r="A73" s="28">
        <v>70</v>
      </c>
      <c r="B73" s="26" t="s">
        <v>130</v>
      </c>
      <c r="C73" s="43">
        <v>11</v>
      </c>
      <c r="D73" s="23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3">
        <f t="shared" si="4"/>
        <v>0</v>
      </c>
      <c r="P73" s="23">
        <f t="shared" si="5"/>
        <v>0</v>
      </c>
      <c r="Q73" s="23">
        <v>23</v>
      </c>
      <c r="R73" s="1" t="s">
        <v>24</v>
      </c>
      <c r="S73" s="49"/>
    </row>
    <row r="74" spans="1:19" ht="13.5" customHeight="1">
      <c r="A74" s="29">
        <v>71</v>
      </c>
      <c r="B74" s="26" t="s">
        <v>136</v>
      </c>
      <c r="C74" s="44">
        <v>10</v>
      </c>
      <c r="D74" s="2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3">
        <f t="shared" si="4"/>
        <v>0</v>
      </c>
      <c r="P74" s="23">
        <f t="shared" si="5"/>
        <v>0</v>
      </c>
      <c r="Q74" s="23">
        <v>23</v>
      </c>
      <c r="R74" s="5" t="s">
        <v>72</v>
      </c>
      <c r="S74" s="54"/>
    </row>
    <row r="75" spans="1:19" s="3" customFormat="1" ht="15" customHeight="1">
      <c r="A75" s="47" t="s">
        <v>13</v>
      </c>
      <c r="B75" s="32"/>
      <c r="C75" s="23"/>
      <c r="D75" s="23">
        <v>35</v>
      </c>
      <c r="E75" s="19">
        <v>3</v>
      </c>
      <c r="F75" s="19">
        <v>3</v>
      </c>
      <c r="G75" s="19">
        <v>3</v>
      </c>
      <c r="H75" s="19">
        <v>3</v>
      </c>
      <c r="I75" s="19">
        <v>4</v>
      </c>
      <c r="J75" s="19">
        <v>3</v>
      </c>
      <c r="K75" s="19">
        <v>3</v>
      </c>
      <c r="L75" s="19">
        <v>3</v>
      </c>
      <c r="M75" s="19">
        <v>3</v>
      </c>
      <c r="N75" s="19">
        <v>3</v>
      </c>
      <c r="O75" s="23">
        <f t="shared" si="4"/>
        <v>31</v>
      </c>
      <c r="P75" s="23">
        <f t="shared" si="5"/>
        <v>66</v>
      </c>
      <c r="Q75" s="24"/>
      <c r="R75" s="39"/>
      <c r="S75" s="39"/>
    </row>
    <row r="76" ht="21.75" customHeight="1"/>
    <row r="77" ht="21.75" customHeight="1"/>
  </sheetData>
  <sheetProtection/>
  <printOptions/>
  <pageMargins left="0.26" right="0.2362204724409449" top="0.31496062992125984" bottom="0.2362204724409449" header="0.3149606299212598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НЛ</dc:creator>
  <cp:keywords/>
  <dc:description/>
  <cp:lastModifiedBy>lnl</cp:lastModifiedBy>
  <cp:lastPrinted>2013-12-23T15:06:01Z</cp:lastPrinted>
  <dcterms:created xsi:type="dcterms:W3CDTF">2013-10-26T12:06:44Z</dcterms:created>
  <dcterms:modified xsi:type="dcterms:W3CDTF">2013-12-25T13:33:23Z</dcterms:modified>
  <cp:category/>
  <cp:version/>
  <cp:contentType/>
  <cp:contentStatus/>
</cp:coreProperties>
</file>